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mc:AlternateContent xmlns:mc="http://schemas.openxmlformats.org/markup-compatibility/2006">
    <mc:Choice Requires="x15">
      <x15ac:absPath xmlns:x15ac="http://schemas.microsoft.com/office/spreadsheetml/2010/11/ac" url="P:\TmpHo\DEHST\SPK\AbrJ 2021\LF-Erstellung\Änderung\"/>
    </mc:Choice>
  </mc:AlternateContent>
  <xr:revisionPtr revIDLastSave="0" documentId="13_ncr:1_{89EBA275-AF1A-485B-8486-30E32CA87174}" xr6:coauthVersionLast="36" xr6:coauthVersionMax="36" xr10:uidLastSave="{00000000-0000-0000-0000-000000000000}"/>
  <workbookProtection workbookAlgorithmName="SHA-512" workbookHashValue="kyuQ6ZgMdhgz36kqEQT5Uh0FRaxRE9rEtC5LQeZ0EQPkwq1/p9lqxXSwrGa+hHEKuDMqVYQQUNR5wqpCopYb/g==" workbookSaltValue="q3xiKyBDFQxsYha/giHYzw==" workbookSpinCount="100000" lockStructure="1"/>
  <bookViews>
    <workbookView xWindow="0" yWindow="0" windowWidth="23040" windowHeight="8772" xr2:uid="{00000000-000D-0000-FFFF-FFFF00000000}"/>
  </bookViews>
  <sheets>
    <sheet name="CWT Raffinerien" sheetId="1" r:id="rId1"/>
    <sheet name="Dateneingabe Synthesegas" sheetId="3" r:id="rId2"/>
    <sheet name="Dateneingabe Wasserstoff" sheetId="2" r:id="rId3"/>
  </sheets>
  <definedNames>
    <definedName name="CNTR_BaselineHighlight" localSheetId="0">#REF!</definedName>
    <definedName name="CNTR_BaselineHighlight">#REF!</definedName>
    <definedName name="CNTR_BaslineYearRelevant" localSheetId="0">#REF!</definedName>
    <definedName name="CNTR_BaslineYearRelevant">#REF!</definedName>
    <definedName name="_xlnm.Print_Area" localSheetId="0">'CWT Raffinerien'!$A$1:$G$231</definedName>
    <definedName name="_xlnm.Print_Area" localSheetId="1">'Dateneingabe Synthesegas'!$A$1:$H$38</definedName>
    <definedName name="_xlnm.Print_Area" localSheetId="2">'Dateneingabe Wasserstoff'!$A$1:$H$37</definedName>
    <definedName name="EUconst_NotRelevant">#REF!</definedName>
    <definedName name="EUconst_NotRelevant2">#REF!</definedName>
    <definedName name="MSconst_RequireAllYears" localSheetId="0">#REF!</definedName>
    <definedName name="MSconst_RequireAllYears">#REF!</definedName>
    <definedName name="MSconst_RequireAllYears2">#REF!</definedName>
  </definedNames>
  <calcPr calcId="191029"/>
  <customWorkbookViews>
    <customWorkbookView name="Hoff - Persönliche Ansicht" guid="{6EC1300A-5548-4102-BC92-9123FFD14B87}" mergeInterval="0" personalView="1" maximized="1" xWindow="1" yWindow="1" windowWidth="1916" windowHeight="722" activeSheetId="1"/>
    <customWorkbookView name="sbelz - Persönliche Ansicht" guid="{4539B456-C29B-4616-B0D8-E95BAD463771}" mergeInterval="0" personalView="1" maximized="1" xWindow="1" yWindow="1" windowWidth="1916" windowHeight="808" activeSheetId="1"/>
  </customWorkbookViews>
</workbook>
</file>

<file path=xl/calcChain.xml><?xml version="1.0" encoding="utf-8"?>
<calcChain xmlns="http://schemas.openxmlformats.org/spreadsheetml/2006/main">
  <c r="G112" i="1" l="1"/>
  <c r="G120" i="1" l="1"/>
  <c r="G132" i="1"/>
  <c r="G33" i="3" l="1"/>
  <c r="G32" i="3"/>
  <c r="G31" i="3"/>
  <c r="G33" i="2"/>
  <c r="G32" i="2"/>
  <c r="G31" i="2"/>
  <c r="G84" i="1" l="1"/>
  <c r="G184" i="1"/>
  <c r="G183" i="1"/>
  <c r="G86" i="1"/>
  <c r="G85" i="1"/>
  <c r="G182" i="1"/>
  <c r="G91" i="1" l="1"/>
  <c r="G82" i="1"/>
  <c r="G79" i="1"/>
  <c r="G76" i="1"/>
  <c r="G63" i="1"/>
  <c r="G50" i="1"/>
  <c r="G44" i="1"/>
  <c r="G38" i="1"/>
  <c r="G25" i="1"/>
  <c r="G199" i="1" l="1"/>
  <c r="G200" i="1" l="1"/>
  <c r="G167" i="1"/>
  <c r="G162" i="1"/>
  <c r="G159" i="1"/>
  <c r="G156" i="1"/>
  <c r="G151" i="1"/>
  <c r="G146" i="1"/>
  <c r="G106" i="1"/>
  <c r="G96" i="1"/>
  <c r="G35" i="1"/>
  <c r="G22" i="1"/>
  <c r="G16" i="1"/>
  <c r="G13" i="1"/>
  <c r="G201" i="1" l="1"/>
  <c r="G202" i="1" s="1"/>
  <c r="G203" i="1" l="1"/>
</calcChain>
</file>

<file path=xl/sharedStrings.xml><?xml version="1.0" encoding="utf-8"?>
<sst xmlns="http://schemas.openxmlformats.org/spreadsheetml/2006/main" count="349" uniqueCount="242">
  <si>
    <t>Raffinerien</t>
  </si>
  <si>
    <t>(a)</t>
  </si>
  <si>
    <t>CWT-Funktion</t>
  </si>
  <si>
    <t>Basis (kt)</t>
  </si>
  <si>
    <t>CWT-Faktor</t>
  </si>
  <si>
    <t>Atmospheric Crude Distillation</t>
  </si>
  <si>
    <t>Fresh feed</t>
  </si>
  <si>
    <t>Mild Crude Unit</t>
  </si>
  <si>
    <t xml:space="preserve">Standard Crude Unit </t>
  </si>
  <si>
    <t>Vacuum Distillation</t>
  </si>
  <si>
    <t>Mild Vacuum Fractionation</t>
  </si>
  <si>
    <t>Standard Vacuum Column</t>
  </si>
  <si>
    <t>Vacuum Fractionating Column</t>
  </si>
  <si>
    <t>Vacuum Flasher Column</t>
  </si>
  <si>
    <t>Heavy Feed Vacuum Unit</t>
  </si>
  <si>
    <t>Solvent Deasphalting</t>
  </si>
  <si>
    <t>Conventional Solvent</t>
  </si>
  <si>
    <t xml:space="preserve">Supercritical Solvent </t>
  </si>
  <si>
    <t>Visbreaking</t>
  </si>
  <si>
    <t>Atmospheric Residuum (w/o a Soaker Drum)</t>
  </si>
  <si>
    <t>Atmospheric Residuum (with a Soaker Drum)</t>
  </si>
  <si>
    <t>(c)</t>
  </si>
  <si>
    <t xml:space="preserve">Vacuum Bottoms Feed (w/o a Soaker Drum) </t>
  </si>
  <si>
    <t>Vacuum Bottoms Feed (with a Soaker Drum)</t>
  </si>
  <si>
    <t>Thermal Cracking</t>
  </si>
  <si>
    <t>Coking</t>
  </si>
  <si>
    <t xml:space="preserve">Delayed Coking </t>
  </si>
  <si>
    <t xml:space="preserve">Fluid Coking </t>
  </si>
  <si>
    <t xml:space="preserve">Flexicoking </t>
  </si>
  <si>
    <t>Coke calcining</t>
  </si>
  <si>
    <t>Product</t>
  </si>
  <si>
    <t>Vertical-Axis Hearth</t>
  </si>
  <si>
    <t>Horizontal-Axis Rotary Kiln</t>
  </si>
  <si>
    <t>Fluid Catalytic Cracking</t>
  </si>
  <si>
    <t>Mild Residuum Catalytic Cracking</t>
  </si>
  <si>
    <t xml:space="preserve">Residual Catalytic Cracking </t>
  </si>
  <si>
    <t>Houdry Catalytic Cracking</t>
  </si>
  <si>
    <t xml:space="preserve">Thermofor Catalytic Cracking </t>
  </si>
  <si>
    <t>Hydrocracking</t>
  </si>
  <si>
    <t>Mild Hydrocracking</t>
  </si>
  <si>
    <t>Severe Hydrocracking</t>
  </si>
  <si>
    <t xml:space="preserve">Naphtha Hydrocracking </t>
  </si>
  <si>
    <t>H-Oil</t>
  </si>
  <si>
    <t xml:space="preserve">LC-Fining™ and Hycon </t>
  </si>
  <si>
    <t>Naphtha/Gasoline Hydrotreating</t>
  </si>
  <si>
    <t>Benzene Saturation</t>
  </si>
  <si>
    <t>Desulfurization of C4–C6 Feeds</t>
  </si>
  <si>
    <t>Conventional Naphtha H/T</t>
  </si>
  <si>
    <t>Diolefin to Olefin Saturation</t>
  </si>
  <si>
    <t>Diolefin to Olefin Saturation of Alkylation Feed</t>
  </si>
  <si>
    <t>FCC gasoline hydrotreating with minimum octane loss</t>
  </si>
  <si>
    <t>Olefinic Alkylation of Thio S</t>
  </si>
  <si>
    <t xml:space="preserve">S-Zorb™ Process </t>
  </si>
  <si>
    <t>Selective H/T of Pygas/Naphtha</t>
  </si>
  <si>
    <t>Pygas/Naphtha Desulfurization</t>
  </si>
  <si>
    <t>Reactor for Selective Hydrotreating</t>
  </si>
  <si>
    <t>Kerosene/Diesel Hydrotreating</t>
  </si>
  <si>
    <t>Kerosene Hydrotreating</t>
  </si>
  <si>
    <t>Aromatic Saturation</t>
  </si>
  <si>
    <t xml:space="preserve">Conventional H/T </t>
  </si>
  <si>
    <t>Solvent aromatics hydrogenation</t>
  </si>
  <si>
    <t>Diesel Hydrotreating</t>
  </si>
  <si>
    <t>Conventional Distillate H/T</t>
  </si>
  <si>
    <t>High Severity DistillateH/T</t>
  </si>
  <si>
    <t>Ultra-High Severity H/T</t>
  </si>
  <si>
    <t>Middle Distillate Dewaxing</t>
  </si>
  <si>
    <t>Selective Hydrotreating of Distillates</t>
  </si>
  <si>
    <t>Residual Hydrotreating</t>
  </si>
  <si>
    <t>Desulfurization of Atmospheric Resid</t>
  </si>
  <si>
    <t>Desulfurization of Vacuum Resid</t>
  </si>
  <si>
    <t>Cracking feed or VGO Hydrotreating</t>
  </si>
  <si>
    <t xml:space="preserve">Hydrodesulphurisation/denitrification </t>
  </si>
  <si>
    <t>Hydrodesulphurisation</t>
  </si>
  <si>
    <t>Hydrogen production</t>
  </si>
  <si>
    <t>Gas feeds</t>
  </si>
  <si>
    <t>Steam Methane Reforming</t>
  </si>
  <si>
    <t>Partial Oxidation Units of Light Feeds</t>
  </si>
  <si>
    <t>Steam Naphtha Reforming</t>
  </si>
  <si>
    <t>Hydrogen Purification</t>
  </si>
  <si>
    <t xml:space="preserve">  Cryogenic Unit</t>
  </si>
  <si>
    <t xml:space="preserve">  Membrane Separation Unit</t>
  </si>
  <si>
    <t xml:space="preserve">  Pressure Swing Absorption Unit</t>
  </si>
  <si>
    <t>Catalytic Reforming (inc. AROMAX)</t>
  </si>
  <si>
    <t>Continuous Regeneration</t>
  </si>
  <si>
    <t>Cyclic</t>
  </si>
  <si>
    <t>Semi-Regenerative</t>
  </si>
  <si>
    <t xml:space="preserve">AROMAX </t>
  </si>
  <si>
    <t>Alkylation/Polymerisation/Dimersol</t>
  </si>
  <si>
    <t>Alkylation with HF Acid</t>
  </si>
  <si>
    <t>Alkylation with Sulfuric Acid</t>
  </si>
  <si>
    <t>Polymerization C3 Olefin Feed</t>
  </si>
  <si>
    <t>Polymerization C3/C4 Feed</t>
  </si>
  <si>
    <t>Dimersol</t>
  </si>
  <si>
    <t>Sulphuric Acid Regeneration</t>
  </si>
  <si>
    <t xml:space="preserve">C4 Isomerisation </t>
  </si>
  <si>
    <t>Reactor feed inc. recycle</t>
  </si>
  <si>
    <t>C5/C6 Isomerisation</t>
  </si>
  <si>
    <t>Mol sieve separation</t>
  </si>
  <si>
    <t>Oxygenate production</t>
  </si>
  <si>
    <t>MBTE Distillation Units</t>
  </si>
  <si>
    <t>MTBE Extractive Units</t>
  </si>
  <si>
    <t>ETBE</t>
  </si>
  <si>
    <t xml:space="preserve">TAME </t>
  </si>
  <si>
    <t>Isooctene Production</t>
  </si>
  <si>
    <t>Propylene Production</t>
  </si>
  <si>
    <t xml:space="preserve">Chemical Grade </t>
  </si>
  <si>
    <t>Polymer grade</t>
  </si>
  <si>
    <t xml:space="preserve">Asphalt &amp; Bitumen Manufacture </t>
  </si>
  <si>
    <t>Polymer-Modified Asphalt Blending</t>
  </si>
  <si>
    <t xml:space="preserve">Sulphur Recovery
</t>
  </si>
  <si>
    <t>AROMATICS</t>
  </si>
  <si>
    <t>Aromatics Solvent Extraction</t>
  </si>
  <si>
    <t>ASE: Extraction Distillation</t>
  </si>
  <si>
    <t>ASE: Liquid/Liquid Extraction</t>
  </si>
  <si>
    <t>ASE: Liq/Liq w/ Extr. Distillation</t>
  </si>
  <si>
    <t>Benzene Column</t>
  </si>
  <si>
    <t xml:space="preserve">Toluene Column </t>
  </si>
  <si>
    <t xml:space="preserve">Xylene Rerun Column </t>
  </si>
  <si>
    <t>Heavy Aromatics Column</t>
  </si>
  <si>
    <t>Hydrodealkylation</t>
  </si>
  <si>
    <t>Toluene Disproportionation / Dealkylation</t>
  </si>
  <si>
    <t>Cyclohexane production</t>
  </si>
  <si>
    <t>Xylene Isomerisation</t>
  </si>
  <si>
    <t>Paraxylene Production</t>
  </si>
  <si>
    <t>Paraxylene Adsorption</t>
  </si>
  <si>
    <t>Paraxylene Crystallization</t>
  </si>
  <si>
    <t>Xylene Splitter</t>
  </si>
  <si>
    <t>Orthoxylene Rerun Column</t>
  </si>
  <si>
    <t>Metaxylene production</t>
  </si>
  <si>
    <t>Pthalic anhydride production</t>
  </si>
  <si>
    <t>Maleic anhydride production</t>
  </si>
  <si>
    <t>Ethylbenzene production</t>
  </si>
  <si>
    <t>Ethylbenzene Distillation</t>
  </si>
  <si>
    <t>Cumene production</t>
  </si>
  <si>
    <t>Phenol production</t>
  </si>
  <si>
    <t>LUBS</t>
  </si>
  <si>
    <t>Lub Solvent Extraction</t>
  </si>
  <si>
    <t>Solvent is Furfural</t>
  </si>
  <si>
    <t>Solvent is NMP</t>
  </si>
  <si>
    <t>Solvent is Phenol</t>
  </si>
  <si>
    <t xml:space="preserve">Solvent is SO2 </t>
  </si>
  <si>
    <t>Lub Solvent Dewaxing</t>
  </si>
  <si>
    <t xml:space="preserve">Solvent is Chlorocarbon </t>
  </si>
  <si>
    <t xml:space="preserve">Solvent is MEK/Toluene </t>
  </si>
  <si>
    <t xml:space="preserve">Solvent is MEK/MIBK </t>
  </si>
  <si>
    <t xml:space="preserve">Solvent is propane </t>
  </si>
  <si>
    <t>Catalytic Wax Isomerisation</t>
  </si>
  <si>
    <t>Catalytic Wax Isomerization and Dewaxing</t>
  </si>
  <si>
    <t xml:space="preserve">Selective Wax Cracking </t>
  </si>
  <si>
    <t>Lub Hydrocracker</t>
  </si>
  <si>
    <t xml:space="preserve">Lube Hydrocracker w/ Multi-Fraction Distillation </t>
  </si>
  <si>
    <t>Lube Hydrocracker w/ Vacuum Stripper</t>
  </si>
  <si>
    <t>Wax Deoiling</t>
  </si>
  <si>
    <t xml:space="preserve">Solvent is Propane </t>
  </si>
  <si>
    <t>Lub/Wax Hydrotreating</t>
  </si>
  <si>
    <t>Lube H/F w/ Vacuum Stripper</t>
  </si>
  <si>
    <t xml:space="preserve">Lube H/T w/ Multi-Fraction Distillation </t>
  </si>
  <si>
    <t xml:space="preserve">Lube H/T w/ Vacuum Stripper </t>
  </si>
  <si>
    <t xml:space="preserve">Wax H/F w/ Vacuum Stripper </t>
  </si>
  <si>
    <t xml:space="preserve">Wax H/T w/ Multi-Fraction Distillation </t>
  </si>
  <si>
    <t xml:space="preserve">Wax H/T w/ Vacuum Stripper </t>
  </si>
  <si>
    <t>SOLVENTS</t>
  </si>
  <si>
    <t>Solvent Hydrotreating</t>
  </si>
  <si>
    <t>Solvent Fractionation</t>
  </si>
  <si>
    <t>Mol sieve for C10+ n-paraffins</t>
  </si>
  <si>
    <t>RESID GASIFICATION</t>
  </si>
  <si>
    <t>Partial Oxidation of Residual Feeds (POX)</t>
  </si>
  <si>
    <t>POX Syngas for Fuel</t>
  </si>
  <si>
    <t>POX Syngas for Hydrogen or Methanol</t>
  </si>
  <si>
    <t>POX Syngas for Methanol</t>
  </si>
  <si>
    <t>Hydrogen from syngas</t>
  </si>
  <si>
    <t>Hydrogen</t>
  </si>
  <si>
    <t>Methanol</t>
  </si>
  <si>
    <t>Air Separation</t>
  </si>
  <si>
    <t>Oxygen
(MNm3/a)</t>
  </si>
  <si>
    <t>MISCELLANEOUS</t>
  </si>
  <si>
    <t>Fractionation of Purchased NGL</t>
  </si>
  <si>
    <t>Flue gas treatment</t>
  </si>
  <si>
    <t>MNm3/a</t>
  </si>
  <si>
    <t>Treatment and Compression of Fuel Gas for Sales</t>
  </si>
  <si>
    <t>Compressor power consumption (kW)</t>
  </si>
  <si>
    <t>Seawater Desalination</t>
  </si>
  <si>
    <t>Product
(Water)</t>
  </si>
  <si>
    <t>CWT</t>
  </si>
  <si>
    <t>CWT process</t>
  </si>
  <si>
    <t>CWTp</t>
  </si>
  <si>
    <t>CWT off sites</t>
  </si>
  <si>
    <t>CWTo</t>
  </si>
  <si>
    <t>CWT refinery</t>
  </si>
  <si>
    <t>CWTr = CWTp + CWTo</t>
  </si>
  <si>
    <t>Produktionsmengen in [kt]</t>
  </si>
  <si>
    <t xml:space="preserve"> </t>
  </si>
  <si>
    <t>Wasserstoff</t>
  </si>
  <si>
    <t>Beachten Sie bitte, dass Prozentangaben für den Wasserstoffgehalt als Volumen-% auszudrücken sind.</t>
  </si>
  <si>
    <t>Volumen der Wasserstoff-Gesamtproduktion (unberichtigt)</t>
  </si>
  <si>
    <t>Geben Sie die Werte in 1000Nm³/Jahr an (Normkubikmeter bei 0° C und 101,325 kPa).</t>
  </si>
  <si>
    <t>Einheit</t>
  </si>
  <si>
    <t>1000Nm³/Jahr</t>
  </si>
  <si>
    <t>(b)</t>
  </si>
  <si>
    <t>Wasserstoff-Volumenfraktion VF(H2)</t>
  </si>
  <si>
    <t xml:space="preserve">Sie können den Wert 95 % entweder als „0,95“ oder als „95 %“ angeben. </t>
  </si>
  <si>
    <t>-</t>
  </si>
  <si>
    <t>Wenn die Formel einen negativen Wert ergibt, wird dieser durch Null ersetzt.</t>
  </si>
  <si>
    <t>Synthesegas</t>
  </si>
  <si>
    <t>Volumen der Synthesegas-Gesamtproduktion (unberichtigt)</t>
  </si>
  <si>
    <t xml:space="preserve">Sie können den Wert 50 % entweder als „0,50“ oder als „50 %“ angeben. </t>
  </si>
  <si>
    <t xml:space="preserve">  </t>
  </si>
  <si>
    <t>Wasserstoff aus:</t>
  </si>
  <si>
    <t>Volumenfraktion Wasserstoff aus:</t>
  </si>
  <si>
    <t>Wasserstoff (als 100 % reines H2) aus:</t>
  </si>
  <si>
    <t>Synthesegas-Gesamtproduktion aus:</t>
  </si>
  <si>
    <t>Synthesegas (47 % H2-Gehalt) aus:</t>
  </si>
  <si>
    <t>Syngas (referred to 47% hydrogen)</t>
  </si>
  <si>
    <t>Product (referred to 100% hydrogen)</t>
  </si>
  <si>
    <t>kt / Jahr</t>
  </si>
  <si>
    <t>im Abrechnungssjahr</t>
  </si>
  <si>
    <t>Produktionsmenge im Abrechnungsjahr</t>
  </si>
  <si>
    <t>Modul zur Berechnung der Produktionsmenge für Berechnungselemente mit dem Produkt CWT (Raffinerien)</t>
  </si>
  <si>
    <t>Produktionsmengen</t>
  </si>
  <si>
    <t>Ergebnis: Jährliche Produktionsmengen für Synthesegase, ausgedrückt in Tonnen mit 47 % Wasserstoffgehalt</t>
  </si>
  <si>
    <t>Modul zur Berechnung der jährlichen Produktionsmengen für Synthesegas</t>
  </si>
  <si>
    <t>Ergebnis: Jährliche Produktionsmengen für Wasserstoff, ausgedrückt in Tonnen 100 % H2</t>
  </si>
  <si>
    <t>Modul zur Berechnung der jährlichen Produktionsmengen für Wasserstoff</t>
  </si>
  <si>
    <t>Ergebnis: Produktionsmengen für Berechnungselemente mit dem Produkt CWT (Raffinerien)</t>
  </si>
  <si>
    <t>Zusätzliche Daten für spezielle Produkt-Emissionswerte:</t>
  </si>
  <si>
    <t>Dieses Modul unterstützt Sie bei der Bestimmung der jährlichen Produktionsmengen für Berechnungselemente mit dem Produkt-Emissionswert CWT.</t>
  </si>
  <si>
    <r>
      <t xml:space="preserve">Die Ergebnisse aus diesem Formular (grüne Felder) sind in die entsprechenden Felder der FMS-Antragssoftware einzutragen. 
</t>
    </r>
    <r>
      <rPr>
        <b/>
        <sz val="8"/>
        <color rgb="FF0070C0"/>
        <rFont val="Arial"/>
        <family val="2"/>
      </rPr>
      <t>Das Formular ist den Antragsunterlagen beizufügen.</t>
    </r>
  </si>
  <si>
    <t>Geben Sie hier die Werte für die Produktionsmengen der CWT-Funktionen des Abrechnungsjahres ein.</t>
  </si>
  <si>
    <t>Dieses Modul unterstützt Sie bei der Bestimmung der jährlichen Produktionsmengen für Synthesegas.</t>
  </si>
  <si>
    <t>Hier werden die jährlichen Produktionsmengen (bezogen auf 47 % H2) nach Anhang III Nr. 7 EU-ZuVO berechnet.</t>
  </si>
  <si>
    <t>Die folgenden Ergebnisse werden automatisch in das Tabellenblatt "CWT Raffinerien" übernommen.</t>
  </si>
  <si>
    <t>Dieses Modul unterstützt Sie bei der Bestimmung der jährlichen Produktionsmengen für „Wasserstoff“.</t>
  </si>
  <si>
    <t>Bitte geben Sie hier die Volumenfraktion an reinem Wasserstoff für das Abrechnungsjahr an. Dies ist eine dimensionslose Zahl.</t>
  </si>
  <si>
    <t>Bitte geben Sie hier die Synthesegas-Produktionsmenge des Abrechnungsjahrs an.</t>
  </si>
  <si>
    <t>Bitte geben Sie hier die Wasserstoff-Produktionsmengen im Abrechnungsjahr an.</t>
  </si>
  <si>
    <t>Bitte geben Sie hier die Volumenfraktion an reinem Wasserstoff für das Abrechnungsjahr ein. Dies ist eine dimensionslose Zahl.</t>
  </si>
  <si>
    <t>Hier werden die Produktionsmengen (bezogen auf 100% Wasserstoff) gemäß Anhang III Nr. 6 EU-ZuVO berechnet.</t>
  </si>
  <si>
    <t>Zusätzliche Daten für CWT-Berechnung:</t>
  </si>
  <si>
    <t>Bitte übertragen Sie das Ergebnis (grünes Feld) aus diesem Modul in das Feld "Menge der/des hergestellten Produkte(s) im Abrechnungsjahr" des Formulars "Produktionsmengen im Abrechnungsjahr" der FMS-Antragssoftware.</t>
  </si>
  <si>
    <t>Ja</t>
  </si>
  <si>
    <t>Sofern Sie den Beitrag der Offsites berücksichtigen möchten, prüfen Sie bitte, ob dadurch separat genehmigte Anlagen betroffen sind. Führen Sie jede einzeln genehmigte Anlage, die in Ihrem Antrag zur Beihilfe beiträgt, im FMS-Antrag durch Anlage je eines "Anlage"-Formulars auf.</t>
  </si>
  <si>
    <t>"CWT off sites"  berücksichtigen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</si>
</sst>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0_ ;[Red]\-#,##0.0000\ "/>
    <numFmt numFmtId="166" formatCode="#,##0.000"/>
  </numFmts>
  <fonts count="23" x14ac:knownFonts="1">
    <font>
      <sz val="11"/>
      <color theme="1"/>
      <name val="Calibri"/>
      <family val="2"/>
      <scheme val="minor"/>
    </font>
    <font>
      <b/>
      <sz val="10"/>
      <name val="Arial"/>
      <family val="2"/>
    </font>
    <font>
      <sz val="10"/>
      <color theme="1"/>
      <name val="Arial"/>
      <family val="2"/>
    </font>
    <font>
      <b/>
      <sz val="10"/>
      <color indexed="8"/>
      <name val="Arial"/>
      <family val="2"/>
    </font>
    <font>
      <sz val="10"/>
      <color rgb="FF0070C0"/>
      <name val="Arial"/>
      <family val="2"/>
    </font>
    <font>
      <sz val="11"/>
      <color theme="1"/>
      <name val="Arial"/>
      <family val="2"/>
    </font>
    <font>
      <sz val="10"/>
      <name val="Arial"/>
      <family val="2"/>
    </font>
    <font>
      <b/>
      <sz val="12"/>
      <color indexed="9"/>
      <name val="Arial"/>
      <family val="2"/>
    </font>
    <font>
      <b/>
      <sz val="11"/>
      <color indexed="18"/>
      <name val="Arial"/>
      <family val="2"/>
    </font>
    <font>
      <b/>
      <sz val="11"/>
      <color theme="7"/>
      <name val="Arial"/>
      <family val="2"/>
    </font>
    <font>
      <sz val="8"/>
      <color rgb="FF0070C0"/>
      <name val="Arial"/>
      <family val="2"/>
    </font>
    <font>
      <sz val="11"/>
      <color rgb="FF0070C0"/>
      <name val="Arial"/>
      <family val="2"/>
    </font>
    <font>
      <b/>
      <sz val="11"/>
      <name val="Arial"/>
      <family val="2"/>
    </font>
    <font>
      <b/>
      <sz val="8"/>
      <color indexed="8"/>
      <name val="Arial"/>
      <family val="2"/>
    </font>
    <font>
      <sz val="8"/>
      <color indexed="8"/>
      <name val="Arial"/>
      <family val="2"/>
    </font>
    <font>
      <sz val="8"/>
      <name val="Arial"/>
      <family val="2"/>
    </font>
    <font>
      <b/>
      <sz val="8"/>
      <name val="Arial"/>
      <family val="2"/>
    </font>
    <font>
      <sz val="10"/>
      <color indexed="10"/>
      <name val="Arial"/>
      <family val="2"/>
    </font>
    <font>
      <sz val="11"/>
      <color theme="7"/>
      <name val="Calibri"/>
      <family val="2"/>
      <scheme val="minor"/>
    </font>
    <font>
      <sz val="10"/>
      <color theme="7"/>
      <name val="Arial"/>
      <family val="2"/>
    </font>
    <font>
      <i/>
      <sz val="8"/>
      <color theme="7"/>
      <name val="Arial"/>
      <family val="2"/>
    </font>
    <font>
      <b/>
      <i/>
      <sz val="8"/>
      <color theme="7"/>
      <name val="Arial"/>
      <family val="2"/>
    </font>
    <font>
      <b/>
      <sz val="8"/>
      <color rgb="FF0070C0"/>
      <name val="Arial"/>
      <family val="2"/>
    </font>
  </fonts>
  <fills count="8">
    <fill>
      <patternFill patternType="none"/>
    </fill>
    <fill>
      <patternFill patternType="gray125"/>
    </fill>
    <fill>
      <patternFill patternType="solid">
        <fgColor theme="0"/>
        <bgColor indexed="64"/>
      </patternFill>
    </fill>
    <fill>
      <patternFill patternType="solid">
        <fgColor rgb="FFCDE2F7"/>
        <bgColor indexed="64"/>
      </patternFill>
    </fill>
    <fill>
      <patternFill patternType="solid">
        <fgColor theme="7"/>
        <bgColor indexed="64"/>
      </patternFill>
    </fill>
    <fill>
      <patternFill patternType="solid">
        <fgColor indexed="9"/>
        <bgColor indexed="64"/>
      </patternFill>
    </fill>
    <fill>
      <patternFill patternType="solid">
        <fgColor theme="6" tint="0.79998168889431442"/>
        <bgColor indexed="64"/>
      </patternFill>
    </fill>
    <fill>
      <patternFill patternType="solid">
        <fgColor theme="7" tint="0.79998168889431442"/>
        <bgColor indexed="64"/>
      </patternFill>
    </fill>
  </fills>
  <borders count="106">
    <border>
      <left/>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style="medium">
        <color indexed="8"/>
      </bottom>
      <diagonal/>
    </border>
    <border>
      <left/>
      <right style="thin">
        <color indexed="64"/>
      </right>
      <top/>
      <bottom style="medium">
        <color indexed="8"/>
      </bottom>
      <diagonal/>
    </border>
    <border>
      <left style="thin">
        <color indexed="64"/>
      </left>
      <right style="thin">
        <color indexed="64"/>
      </right>
      <top/>
      <bottom style="medium">
        <color indexed="8"/>
      </bottom>
      <diagonal/>
    </border>
    <border>
      <left/>
      <right style="medium">
        <color indexed="64"/>
      </right>
      <top/>
      <bottom style="medium">
        <color indexed="8"/>
      </bottom>
      <diagonal/>
    </border>
    <border>
      <left style="medium">
        <color indexed="64"/>
      </left>
      <right/>
      <top style="medium">
        <color indexed="8"/>
      </top>
      <bottom/>
      <diagonal/>
    </border>
    <border>
      <left/>
      <right style="thin">
        <color indexed="64"/>
      </right>
      <top style="medium">
        <color indexed="8"/>
      </top>
      <bottom/>
      <diagonal/>
    </border>
    <border>
      <left style="thin">
        <color indexed="64"/>
      </left>
      <right style="thin">
        <color indexed="64"/>
      </right>
      <top style="medium">
        <color indexed="8"/>
      </top>
      <bottom/>
      <diagonal/>
    </border>
    <border>
      <left/>
      <right style="medium">
        <color indexed="64"/>
      </right>
      <top style="medium">
        <color indexed="8"/>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8"/>
      </bottom>
      <diagonal/>
    </border>
    <border>
      <left/>
      <right style="thin">
        <color indexed="64"/>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style="thin">
        <color indexed="8"/>
      </top>
      <bottom style="thin">
        <color indexed="64"/>
      </bottom>
      <diagonal/>
    </border>
    <border>
      <left/>
      <right style="thin">
        <color indexed="64"/>
      </right>
      <top style="thin">
        <color indexed="8"/>
      </top>
      <bottom style="thin">
        <color indexed="64"/>
      </bottom>
      <diagonal/>
    </border>
    <border>
      <left/>
      <right style="medium">
        <color indexed="64"/>
      </right>
      <top style="thin">
        <color indexed="8"/>
      </top>
      <bottom style="thin">
        <color indexed="64"/>
      </bottom>
      <diagonal/>
    </border>
    <border>
      <left style="medium">
        <color indexed="64"/>
      </left>
      <right/>
      <top style="thin">
        <color indexed="64"/>
      </top>
      <bottom style="thin">
        <color indexed="8"/>
      </bottom>
      <diagonal/>
    </border>
    <border>
      <left/>
      <right style="thin">
        <color indexed="64"/>
      </right>
      <top style="thin">
        <color indexed="64"/>
      </top>
      <bottom style="thin">
        <color indexed="8"/>
      </bottom>
      <diagonal/>
    </border>
    <border>
      <left/>
      <right style="medium">
        <color indexed="64"/>
      </right>
      <top/>
      <bottom style="thin">
        <color indexed="8"/>
      </bottom>
      <diagonal/>
    </border>
    <border>
      <left style="medium">
        <color indexed="64"/>
      </left>
      <right/>
      <top style="thin">
        <color indexed="8"/>
      </top>
      <bottom style="medium">
        <color indexed="64"/>
      </bottom>
      <diagonal/>
    </border>
    <border>
      <left/>
      <right style="thin">
        <color indexed="64"/>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top/>
      <bottom style="thin">
        <color indexed="8"/>
      </bottom>
      <diagonal/>
    </border>
    <border>
      <left/>
      <right style="thin">
        <color indexed="64"/>
      </right>
      <top/>
      <bottom style="thin">
        <color indexed="8"/>
      </bottom>
      <diagonal/>
    </border>
    <border>
      <left style="medium">
        <color indexed="64"/>
      </left>
      <right/>
      <top style="thin">
        <color indexed="8"/>
      </top>
      <bottom/>
      <diagonal/>
    </border>
    <border>
      <left/>
      <right style="thin">
        <color indexed="64"/>
      </right>
      <top style="thin">
        <color indexed="8"/>
      </top>
      <bottom/>
      <diagonal/>
    </border>
    <border>
      <left style="medium">
        <color indexed="64"/>
      </left>
      <right/>
      <top style="thin">
        <color indexed="64"/>
      </top>
      <bottom style="medium">
        <color indexed="8"/>
      </bottom>
      <diagonal/>
    </border>
    <border>
      <left/>
      <right style="thin">
        <color indexed="64"/>
      </right>
      <top style="thin">
        <color indexed="64"/>
      </top>
      <bottom style="medium">
        <color indexed="8"/>
      </bottom>
      <diagonal/>
    </border>
    <border>
      <left/>
      <right style="medium">
        <color indexed="64"/>
      </right>
      <top style="thin">
        <color indexed="64"/>
      </top>
      <bottom/>
      <diagonal/>
    </border>
    <border>
      <left style="medium">
        <color indexed="64"/>
      </left>
      <right/>
      <top style="medium">
        <color indexed="8"/>
      </top>
      <bottom style="thin">
        <color indexed="64"/>
      </bottom>
      <diagonal/>
    </border>
    <border>
      <left/>
      <right style="thin">
        <color indexed="64"/>
      </right>
      <top style="medium">
        <color indexed="8"/>
      </top>
      <bottom style="thin">
        <color indexed="64"/>
      </bottom>
      <diagonal/>
    </border>
    <border>
      <left/>
      <right style="medium">
        <color indexed="64"/>
      </right>
      <top style="medium">
        <color indexed="64"/>
      </top>
      <bottom/>
      <diagonal/>
    </border>
    <border>
      <left/>
      <right style="thin">
        <color indexed="8"/>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8"/>
      </bottom>
      <diagonal/>
    </border>
    <border>
      <left/>
      <right style="thin">
        <color indexed="64"/>
      </right>
      <top style="medium">
        <color indexed="64"/>
      </top>
      <bottom style="medium">
        <color indexed="8"/>
      </bottom>
      <diagonal/>
    </border>
    <border>
      <left style="thin">
        <color indexed="64"/>
      </left>
      <right style="thin">
        <color indexed="64"/>
      </right>
      <top style="medium">
        <color indexed="8"/>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8"/>
      </top>
      <bottom style="medium">
        <color indexed="64"/>
      </bottom>
      <diagonal/>
    </border>
    <border>
      <left/>
      <right style="thin">
        <color indexed="64"/>
      </right>
      <top style="medium">
        <color indexed="8"/>
      </top>
      <bottom style="medium">
        <color indexed="64"/>
      </bottom>
      <diagonal/>
    </border>
    <border>
      <left/>
      <right/>
      <top style="medium">
        <color indexed="8"/>
      </top>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bottom style="thin">
        <color indexed="64"/>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8"/>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8"/>
      </bottom>
      <diagonal/>
    </border>
    <border>
      <left style="medium">
        <color indexed="64"/>
      </left>
      <right style="medium">
        <color indexed="64"/>
      </right>
      <top style="medium">
        <color indexed="8"/>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8"/>
      </top>
      <bottom style="thin">
        <color indexed="64"/>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8"/>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s>
  <cellStyleXfs count="2">
    <xf numFmtId="0" fontId="0" fillId="0" borderId="0"/>
    <xf numFmtId="0" fontId="2" fillId="0" borderId="0"/>
  </cellStyleXfs>
  <cellXfs count="325">
    <xf numFmtId="0" fontId="0" fillId="0" borderId="0" xfId="0"/>
    <xf numFmtId="0" fontId="5" fillId="2" borderId="0" xfId="0" applyFont="1" applyFill="1" applyProtection="1"/>
    <xf numFmtId="0" fontId="5" fillId="0" borderId="0" xfId="0" applyFont="1" applyProtection="1"/>
    <xf numFmtId="0" fontId="6" fillId="2" borderId="0" xfId="0" applyNumberFormat="1" applyFont="1" applyFill="1" applyBorder="1" applyAlignment="1" applyProtection="1">
      <alignment vertical="top"/>
    </xf>
    <xf numFmtId="0" fontId="6" fillId="0" borderId="0" xfId="0" applyNumberFormat="1" applyFont="1" applyFill="1" applyBorder="1" applyAlignment="1" applyProtection="1">
      <alignment vertical="top"/>
    </xf>
    <xf numFmtId="0" fontId="6" fillId="5" borderId="0" xfId="0" applyFont="1" applyFill="1" applyAlignment="1" applyProtection="1"/>
    <xf numFmtId="0" fontId="5" fillId="5" borderId="0" xfId="0" applyFont="1" applyFill="1" applyAlignment="1" applyProtection="1"/>
    <xf numFmtId="0" fontId="8" fillId="5" borderId="0" xfId="0" applyFont="1" applyFill="1" applyAlignment="1" applyProtection="1">
      <alignment horizontal="center"/>
    </xf>
    <xf numFmtId="0" fontId="5" fillId="0" borderId="0" xfId="0" applyFont="1" applyFill="1" applyBorder="1" applyAlignment="1" applyProtection="1"/>
    <xf numFmtId="0" fontId="5" fillId="2" borderId="0" xfId="0" applyFont="1" applyFill="1" applyBorder="1" applyAlignment="1" applyProtection="1"/>
    <xf numFmtId="0" fontId="6" fillId="0" borderId="0" xfId="0" applyFont="1" applyFill="1" applyAlignment="1" applyProtection="1"/>
    <xf numFmtId="0" fontId="6" fillId="2" borderId="0" xfId="0" applyFont="1" applyFill="1" applyAlignment="1" applyProtection="1"/>
    <xf numFmtId="0" fontId="1" fillId="5" borderId="0" xfId="0" applyFont="1" applyFill="1" applyAlignment="1" applyProtection="1">
      <alignment horizontal="center" vertical="top"/>
    </xf>
    <xf numFmtId="0" fontId="6" fillId="2" borderId="0" xfId="0" applyFont="1" applyFill="1" applyAlignment="1" applyProtection="1">
      <alignment vertical="top"/>
    </xf>
    <xf numFmtId="0" fontId="6" fillId="5" borderId="0" xfId="0" applyFont="1" applyFill="1" applyBorder="1" applyAlignment="1" applyProtection="1">
      <alignment vertical="top"/>
    </xf>
    <xf numFmtId="0" fontId="14" fillId="0" borderId="16" xfId="1" applyFont="1" applyBorder="1" applyAlignment="1" applyProtection="1">
      <alignment horizontal="left" vertical="top" wrapText="1" indent="1"/>
    </xf>
    <xf numFmtId="2" fontId="14" fillId="0" borderId="17" xfId="1" applyNumberFormat="1" applyFont="1" applyBorder="1" applyAlignment="1" applyProtection="1">
      <alignment horizontal="right" vertical="top" wrapText="1" indent="1"/>
    </xf>
    <xf numFmtId="0" fontId="14" fillId="0" borderId="20" xfId="1" applyFont="1" applyBorder="1" applyAlignment="1" applyProtection="1">
      <alignment horizontal="left" vertical="top" wrapText="1" indent="1"/>
    </xf>
    <xf numFmtId="2" fontId="14" fillId="0" borderId="21" xfId="1" applyNumberFormat="1" applyFont="1" applyBorder="1" applyAlignment="1" applyProtection="1">
      <alignment horizontal="right" vertical="top" wrapText="1" indent="1"/>
    </xf>
    <xf numFmtId="0" fontId="14" fillId="0" borderId="24" xfId="1" applyFont="1" applyBorder="1" applyAlignment="1" applyProtection="1">
      <alignment horizontal="left" vertical="top" wrapText="1" indent="1"/>
    </xf>
    <xf numFmtId="2" fontId="14" fillId="0" borderId="25" xfId="1" applyNumberFormat="1" applyFont="1" applyBorder="1" applyAlignment="1" applyProtection="1">
      <alignment horizontal="right" vertical="top" wrapText="1" indent="1"/>
    </xf>
    <xf numFmtId="0" fontId="14" fillId="0" borderId="4" xfId="1" applyFont="1" applyBorder="1" applyAlignment="1" applyProtection="1">
      <alignment horizontal="left" vertical="top" wrapText="1" indent="1"/>
    </xf>
    <xf numFmtId="0" fontId="15" fillId="0" borderId="7" xfId="1" applyFont="1" applyBorder="1" applyAlignment="1" applyProtection="1">
      <alignment horizontal="left" vertical="top" wrapText="1" indent="1"/>
    </xf>
    <xf numFmtId="0" fontId="14" fillId="0" borderId="12" xfId="1" applyFont="1" applyBorder="1" applyAlignment="1" applyProtection="1">
      <alignment horizontal="left" vertical="top" wrapText="1" indent="1"/>
    </xf>
    <xf numFmtId="2" fontId="14" fillId="0" borderId="32" xfId="1" applyNumberFormat="1" applyFont="1" applyBorder="1" applyAlignment="1" applyProtection="1">
      <alignment horizontal="right" vertical="top" wrapText="1" indent="1"/>
    </xf>
    <xf numFmtId="0" fontId="15" fillId="0" borderId="20" xfId="1" applyFont="1" applyBorder="1" applyAlignment="1" applyProtection="1">
      <alignment horizontal="left" vertical="top" wrapText="1" indent="1"/>
    </xf>
    <xf numFmtId="2" fontId="14" fillId="0" borderId="36" xfId="1" applyNumberFormat="1" applyFont="1" applyBorder="1" applyAlignment="1" applyProtection="1">
      <alignment horizontal="right" vertical="top" wrapText="1" indent="1"/>
    </xf>
    <xf numFmtId="0" fontId="6" fillId="5" borderId="0" xfId="0" applyFont="1" applyFill="1" applyAlignment="1" applyProtection="1">
      <alignment vertical="top"/>
    </xf>
    <xf numFmtId="2" fontId="14" fillId="0" borderId="39" xfId="1" applyNumberFormat="1" applyFont="1" applyBorder="1" applyAlignment="1" applyProtection="1">
      <alignment horizontal="right" vertical="top" wrapText="1" indent="1"/>
    </xf>
    <xf numFmtId="0" fontId="6" fillId="2" borderId="0" xfId="0" applyFont="1" applyFill="1" applyBorder="1" applyAlignment="1" applyProtection="1"/>
    <xf numFmtId="2" fontId="14" fillId="0" borderId="42" xfId="1" applyNumberFormat="1" applyFont="1" applyFill="1" applyBorder="1" applyAlignment="1" applyProtection="1">
      <alignment horizontal="right" vertical="top" wrapText="1" indent="1"/>
    </xf>
    <xf numFmtId="2" fontId="14" fillId="0" borderId="45" xfId="1" applyNumberFormat="1" applyFont="1" applyFill="1" applyBorder="1" applyAlignment="1" applyProtection="1">
      <alignment horizontal="right" vertical="top" wrapText="1" indent="1"/>
    </xf>
    <xf numFmtId="0" fontId="5" fillId="2" borderId="0" xfId="0" applyFont="1" applyFill="1" applyAlignment="1" applyProtection="1"/>
    <xf numFmtId="0" fontId="15" fillId="0" borderId="16" xfId="1" applyFont="1" applyFill="1" applyBorder="1" applyAlignment="1" applyProtection="1">
      <alignment horizontal="left" vertical="top" wrapText="1" indent="1"/>
    </xf>
    <xf numFmtId="2" fontId="14" fillId="0" borderId="17" xfId="1" applyNumberFormat="1" applyFont="1" applyFill="1" applyBorder="1" applyAlignment="1" applyProtection="1">
      <alignment horizontal="right" vertical="top" wrapText="1" indent="1"/>
    </xf>
    <xf numFmtId="0" fontId="15" fillId="0" borderId="16" xfId="1" applyFont="1" applyBorder="1" applyAlignment="1" applyProtection="1">
      <alignment horizontal="left" vertical="top" wrapText="1" indent="1"/>
    </xf>
    <xf numFmtId="2" fontId="14" fillId="0" borderId="48" xfId="1" applyNumberFormat="1" applyFont="1" applyBorder="1" applyAlignment="1" applyProtection="1">
      <alignment horizontal="right" vertical="top" wrapText="1" indent="1"/>
    </xf>
    <xf numFmtId="2" fontId="14" fillId="0" borderId="21" xfId="1" applyNumberFormat="1" applyFont="1" applyFill="1" applyBorder="1" applyAlignment="1" applyProtection="1">
      <alignment horizontal="right" vertical="top" wrapText="1" indent="1"/>
    </xf>
    <xf numFmtId="0" fontId="14" fillId="0" borderId="24" xfId="1" applyFont="1" applyFill="1" applyBorder="1" applyAlignment="1" applyProtection="1">
      <alignment horizontal="left" vertical="top" wrapText="1" indent="1"/>
    </xf>
    <xf numFmtId="2" fontId="14" fillId="0" borderId="25" xfId="1" applyNumberFormat="1" applyFont="1" applyFill="1" applyBorder="1" applyAlignment="1" applyProtection="1">
      <alignment horizontal="right" vertical="top" wrapText="1" indent="1"/>
    </xf>
    <xf numFmtId="0" fontId="15" fillId="0" borderId="16" xfId="1" applyFont="1" applyBorder="1" applyAlignment="1" applyProtection="1">
      <alignment horizontal="left" vertical="top" indent="1"/>
    </xf>
    <xf numFmtId="0" fontId="15" fillId="0" borderId="20" xfId="1" applyFont="1" applyBorder="1" applyAlignment="1" applyProtection="1">
      <alignment horizontal="left" vertical="top" indent="1"/>
    </xf>
    <xf numFmtId="0" fontId="14" fillId="0" borderId="1" xfId="1" applyFont="1" applyBorder="1" applyAlignment="1" applyProtection="1">
      <alignment horizontal="left" vertical="top" wrapText="1" indent="1"/>
    </xf>
    <xf numFmtId="2" fontId="14" fillId="0" borderId="58" xfId="1" applyNumberFormat="1" applyFont="1" applyBorder="1" applyAlignment="1" applyProtection="1">
      <alignment horizontal="right" vertical="top" wrapText="1" indent="1"/>
    </xf>
    <xf numFmtId="0" fontId="15" fillId="0" borderId="15" xfId="1" applyFont="1" applyBorder="1" applyAlignment="1" applyProtection="1">
      <alignment horizontal="left" vertical="top" wrapText="1" indent="1"/>
    </xf>
    <xf numFmtId="0" fontId="15" fillId="0" borderId="12" xfId="1" applyFont="1" applyBorder="1" applyAlignment="1" applyProtection="1">
      <alignment horizontal="left" vertical="top" wrapText="1" indent="1"/>
    </xf>
    <xf numFmtId="2" fontId="14" fillId="5" borderId="17" xfId="1" applyNumberFormat="1" applyFont="1" applyFill="1" applyBorder="1" applyAlignment="1" applyProtection="1">
      <alignment horizontal="right" vertical="top" wrapText="1" indent="1"/>
    </xf>
    <xf numFmtId="2" fontId="15" fillId="0" borderId="17" xfId="1" applyNumberFormat="1" applyFont="1" applyFill="1" applyBorder="1" applyAlignment="1" applyProtection="1">
      <alignment horizontal="right" vertical="top" wrapText="1" indent="1"/>
    </xf>
    <xf numFmtId="2" fontId="15" fillId="0" borderId="21" xfId="1" applyNumberFormat="1" applyFont="1" applyFill="1" applyBorder="1" applyAlignment="1" applyProtection="1">
      <alignment horizontal="right" vertical="top" wrapText="1" indent="1"/>
    </xf>
    <xf numFmtId="0" fontId="15" fillId="0" borderId="24" xfId="1" applyFont="1" applyBorder="1" applyAlignment="1" applyProtection="1">
      <alignment horizontal="left" vertical="top" wrapText="1" indent="1"/>
    </xf>
    <xf numFmtId="0" fontId="15" fillId="0" borderId="63" xfId="1" applyFont="1" applyBorder="1" applyAlignment="1" applyProtection="1">
      <alignment horizontal="left" vertical="top" wrapText="1" indent="1"/>
    </xf>
    <xf numFmtId="2" fontId="15" fillId="0" borderId="3" xfId="1" applyNumberFormat="1" applyFont="1" applyFill="1" applyBorder="1" applyAlignment="1" applyProtection="1">
      <alignment horizontal="right" vertical="top" wrapText="1" indent="1"/>
    </xf>
    <xf numFmtId="2" fontId="15" fillId="0" borderId="21" xfId="1" applyNumberFormat="1" applyFont="1" applyBorder="1" applyAlignment="1" applyProtection="1">
      <alignment horizontal="right" vertical="top" wrapText="1" indent="1"/>
    </xf>
    <xf numFmtId="0" fontId="15" fillId="0" borderId="66" xfId="1" applyFont="1" applyBorder="1" applyAlignment="1" applyProtection="1">
      <alignment horizontal="left" vertical="top" wrapText="1" indent="1"/>
    </xf>
    <xf numFmtId="2" fontId="15" fillId="0" borderId="25" xfId="1" applyNumberFormat="1" applyFont="1" applyBorder="1" applyAlignment="1" applyProtection="1">
      <alignment horizontal="right" vertical="top" wrapText="1" indent="1"/>
    </xf>
    <xf numFmtId="0" fontId="15" fillId="0" borderId="24" xfId="1" applyFont="1" applyFill="1" applyBorder="1" applyAlignment="1" applyProtection="1">
      <alignment horizontal="left" vertical="top" wrapText="1" indent="1"/>
    </xf>
    <xf numFmtId="2" fontId="15" fillId="0" borderId="17" xfId="1" applyNumberFormat="1" applyFont="1" applyBorder="1" applyAlignment="1" applyProtection="1">
      <alignment horizontal="right" vertical="top" wrapText="1" indent="1"/>
    </xf>
    <xf numFmtId="0" fontId="15" fillId="0" borderId="12" xfId="1" applyFont="1" applyFill="1" applyBorder="1" applyAlignment="1" applyProtection="1">
      <alignment horizontal="left" vertical="top" wrapText="1" indent="1"/>
    </xf>
    <xf numFmtId="2" fontId="15" fillId="0" borderId="32" xfId="1" applyNumberFormat="1" applyFont="1" applyBorder="1" applyAlignment="1" applyProtection="1">
      <alignment horizontal="right" vertical="top" wrapText="1" indent="1"/>
    </xf>
    <xf numFmtId="0" fontId="15" fillId="0" borderId="63" xfId="1" applyFont="1" applyBorder="1" applyAlignment="1" applyProtection="1">
      <alignment horizontal="left" vertical="top" indent="1"/>
    </xf>
    <xf numFmtId="2" fontId="15" fillId="0" borderId="3" xfId="1" applyNumberFormat="1" applyFont="1" applyBorder="1" applyAlignment="1" applyProtection="1">
      <alignment horizontal="right" vertical="top" wrapText="1" indent="1"/>
    </xf>
    <xf numFmtId="0" fontId="15" fillId="0" borderId="31" xfId="1" applyFont="1" applyFill="1" applyBorder="1" applyAlignment="1" applyProtection="1">
      <alignment horizontal="left" vertical="top" wrapText="1" indent="1"/>
    </xf>
    <xf numFmtId="2" fontId="14" fillId="0" borderId="32" xfId="1" applyNumberFormat="1" applyFont="1" applyFill="1" applyBorder="1" applyAlignment="1" applyProtection="1">
      <alignment horizontal="right" vertical="top" wrapText="1" indent="1"/>
    </xf>
    <xf numFmtId="2" fontId="15" fillId="0" borderId="58" xfId="1" applyNumberFormat="1" applyFont="1" applyFill="1" applyBorder="1" applyAlignment="1" applyProtection="1">
      <alignment horizontal="right" vertical="top" indent="1"/>
    </xf>
    <xf numFmtId="2" fontId="15" fillId="0" borderId="17" xfId="1" applyNumberFormat="1" applyFont="1" applyFill="1" applyBorder="1" applyAlignment="1" applyProtection="1">
      <alignment horizontal="right" vertical="top" indent="1"/>
    </xf>
    <xf numFmtId="0" fontId="15" fillId="0" borderId="4" xfId="1" applyFont="1" applyBorder="1" applyAlignment="1" applyProtection="1">
      <alignment horizontal="left" vertical="top" indent="1"/>
    </xf>
    <xf numFmtId="2" fontId="15" fillId="0" borderId="48" xfId="1" applyNumberFormat="1" applyFont="1" applyFill="1" applyBorder="1" applyAlignment="1" applyProtection="1">
      <alignment horizontal="right" vertical="top" indent="1"/>
    </xf>
    <xf numFmtId="2" fontId="15" fillId="0" borderId="55" xfId="1" applyNumberFormat="1" applyFont="1" applyFill="1" applyBorder="1" applyAlignment="1" applyProtection="1">
      <alignment horizontal="right" vertical="top" indent="1"/>
    </xf>
    <xf numFmtId="0" fontId="15" fillId="0" borderId="12" xfId="1" applyFont="1" applyBorder="1" applyAlignment="1" applyProtection="1">
      <alignment horizontal="left" vertical="top" indent="1"/>
    </xf>
    <xf numFmtId="2" fontId="15" fillId="0" borderId="32" xfId="1" applyNumberFormat="1" applyFont="1" applyFill="1" applyBorder="1" applyAlignment="1" applyProtection="1">
      <alignment horizontal="right" vertical="top" indent="1"/>
    </xf>
    <xf numFmtId="2" fontId="15" fillId="0" borderId="3" xfId="1" applyNumberFormat="1" applyFont="1" applyBorder="1" applyAlignment="1" applyProtection="1">
      <alignment horizontal="right" vertical="top" indent="1"/>
    </xf>
    <xf numFmtId="0" fontId="15" fillId="5" borderId="63" xfId="1" applyFont="1" applyFill="1" applyBorder="1" applyAlignment="1" applyProtection="1">
      <alignment horizontal="left" vertical="top" indent="1"/>
    </xf>
    <xf numFmtId="2" fontId="15" fillId="5" borderId="32" xfId="1" applyNumberFormat="1" applyFont="1" applyFill="1" applyBorder="1" applyAlignment="1" applyProtection="1">
      <alignment horizontal="right" vertical="top" indent="1"/>
    </xf>
    <xf numFmtId="2" fontId="15" fillId="5" borderId="3" xfId="1" applyNumberFormat="1" applyFont="1" applyFill="1" applyBorder="1" applyAlignment="1" applyProtection="1">
      <alignment horizontal="right" vertical="top" indent="1"/>
    </xf>
    <xf numFmtId="0" fontId="15" fillId="0" borderId="7" xfId="1" applyFont="1" applyBorder="1" applyAlignment="1" applyProtection="1">
      <alignment horizontal="left" vertical="top" indent="1"/>
    </xf>
    <xf numFmtId="2" fontId="15" fillId="0" borderId="58" xfId="1" applyNumberFormat="1" applyFont="1" applyBorder="1" applyAlignment="1" applyProtection="1">
      <alignment horizontal="right" vertical="top" indent="1"/>
    </xf>
    <xf numFmtId="2" fontId="15" fillId="0" borderId="17" xfId="1" applyNumberFormat="1" applyFont="1" applyBorder="1" applyAlignment="1" applyProtection="1">
      <alignment horizontal="right" vertical="top" indent="1"/>
    </xf>
    <xf numFmtId="2" fontId="15" fillId="0" borderId="48" xfId="1" applyNumberFormat="1" applyFont="1" applyBorder="1" applyAlignment="1" applyProtection="1">
      <alignment horizontal="right" vertical="top" indent="1"/>
    </xf>
    <xf numFmtId="2" fontId="15" fillId="0" borderId="55" xfId="1" applyNumberFormat="1" applyFont="1" applyBorder="1" applyAlignment="1" applyProtection="1">
      <alignment horizontal="right" vertical="top" indent="1"/>
    </xf>
    <xf numFmtId="2" fontId="15" fillId="0" borderId="32" xfId="1" applyNumberFormat="1" applyFont="1" applyBorder="1" applyAlignment="1" applyProtection="1">
      <alignment horizontal="right" vertical="top" indent="1"/>
    </xf>
    <xf numFmtId="0" fontId="15" fillId="0" borderId="74" xfId="1" applyFont="1" applyBorder="1" applyAlignment="1" applyProtection="1">
      <alignment horizontal="left" vertical="top" indent="1"/>
    </xf>
    <xf numFmtId="2" fontId="15" fillId="0" borderId="10" xfId="1" applyNumberFormat="1" applyFont="1" applyBorder="1" applyAlignment="1" applyProtection="1">
      <alignment horizontal="right" vertical="top" indent="1"/>
    </xf>
    <xf numFmtId="0" fontId="15" fillId="0" borderId="1" xfId="1" applyFont="1" applyBorder="1" applyAlignment="1" applyProtection="1">
      <alignment horizontal="left" vertical="top" indent="1"/>
    </xf>
    <xf numFmtId="2" fontId="15" fillId="0" borderId="62" xfId="1" applyNumberFormat="1" applyFont="1" applyBorder="1" applyAlignment="1" applyProtection="1">
      <alignment horizontal="right" vertical="top" indent="1"/>
    </xf>
    <xf numFmtId="2" fontId="15" fillId="0" borderId="21" xfId="1" applyNumberFormat="1" applyFont="1" applyBorder="1" applyAlignment="1" applyProtection="1">
      <alignment horizontal="right" vertical="top" indent="1"/>
    </xf>
    <xf numFmtId="0" fontId="15" fillId="0" borderId="74" xfId="1" applyFont="1" applyBorder="1" applyAlignment="1" applyProtection="1">
      <alignment horizontal="left" vertical="top" wrapText="1" indent="1"/>
    </xf>
    <xf numFmtId="2" fontId="15" fillId="0" borderId="58" xfId="1" applyNumberFormat="1" applyFont="1" applyBorder="1" applyAlignment="1" applyProtection="1">
      <alignment horizontal="right" vertical="top" wrapText="1" indent="1"/>
    </xf>
    <xf numFmtId="0" fontId="15" fillId="0" borderId="5" xfId="1" applyFont="1" applyBorder="1" applyAlignment="1" applyProtection="1">
      <alignment horizontal="left" vertical="top" wrapText="1" indent="1"/>
    </xf>
    <xf numFmtId="0" fontId="15" fillId="0" borderId="63" xfId="1" applyFont="1" applyFill="1" applyBorder="1" applyAlignment="1" applyProtection="1">
      <alignment horizontal="left" vertical="top" wrapText="1" indent="1"/>
    </xf>
    <xf numFmtId="0" fontId="6" fillId="0" borderId="26" xfId="0" applyFont="1" applyBorder="1" applyAlignment="1" applyProtection="1">
      <alignment horizontal="left" indent="1"/>
    </xf>
    <xf numFmtId="0" fontId="6" fillId="0" borderId="27" xfId="0" applyFont="1" applyBorder="1" applyAlignment="1" applyProtection="1">
      <alignment horizontal="left" indent="1"/>
    </xf>
    <xf numFmtId="0" fontId="6" fillId="0" borderId="77" xfId="0" applyFont="1" applyBorder="1" applyAlignment="1" applyProtection="1">
      <alignment horizontal="left" indent="1"/>
    </xf>
    <xf numFmtId="0" fontId="6" fillId="0" borderId="30" xfId="0" applyFont="1" applyBorder="1" applyAlignment="1" applyProtection="1">
      <alignment horizontal="left" indent="1"/>
    </xf>
    <xf numFmtId="0" fontId="6" fillId="0" borderId="31" xfId="0" applyFont="1" applyBorder="1" applyAlignment="1" applyProtection="1">
      <alignment horizontal="left" indent="1"/>
    </xf>
    <xf numFmtId="0" fontId="6" fillId="0" borderId="78" xfId="0" applyFont="1" applyBorder="1" applyAlignment="1" applyProtection="1">
      <alignment horizontal="left" indent="1"/>
    </xf>
    <xf numFmtId="0" fontId="6" fillId="0" borderId="76" xfId="0" applyFont="1" applyBorder="1" applyAlignment="1" applyProtection="1">
      <alignment horizontal="left" indent="1"/>
    </xf>
    <xf numFmtId="0" fontId="6" fillId="0" borderId="2" xfId="0" applyFont="1" applyBorder="1" applyAlignment="1" applyProtection="1">
      <alignment horizontal="left" indent="1"/>
    </xf>
    <xf numFmtId="0" fontId="6" fillId="0" borderId="33" xfId="0" applyFont="1" applyBorder="1" applyAlignment="1" applyProtection="1">
      <alignment horizontal="left" indent="1"/>
    </xf>
    <xf numFmtId="0" fontId="6" fillId="0" borderId="58" xfId="0" applyFont="1" applyBorder="1" applyAlignment="1" applyProtection="1">
      <alignment horizontal="right" indent="1"/>
    </xf>
    <xf numFmtId="0" fontId="6" fillId="0" borderId="10" xfId="0" applyFont="1" applyBorder="1" applyAlignment="1" applyProtection="1">
      <alignment horizontal="right" indent="1"/>
    </xf>
    <xf numFmtId="0" fontId="6" fillId="0" borderId="32" xfId="0" applyFont="1" applyBorder="1" applyAlignment="1" applyProtection="1">
      <alignment horizontal="right" indent="1"/>
    </xf>
    <xf numFmtId="0" fontId="0" fillId="2" borderId="0" xfId="0" applyFill="1" applyProtection="1"/>
    <xf numFmtId="0" fontId="0" fillId="0" borderId="0" xfId="0" applyProtection="1"/>
    <xf numFmtId="0" fontId="6" fillId="2" borderId="0" xfId="0" applyFont="1" applyFill="1" applyBorder="1" applyAlignment="1" applyProtection="1">
      <alignment vertical="top"/>
    </xf>
    <xf numFmtId="0" fontId="0" fillId="5" borderId="0" xfId="0" applyFill="1" applyAlignment="1" applyProtection="1"/>
    <xf numFmtId="0" fontId="18" fillId="5" borderId="0" xfId="0" applyFont="1" applyFill="1" applyAlignment="1" applyProtection="1"/>
    <xf numFmtId="0" fontId="19" fillId="5" borderId="0" xfId="0" applyFont="1" applyFill="1" applyAlignment="1" applyProtection="1">
      <alignment vertical="top"/>
    </xf>
    <xf numFmtId="0" fontId="1" fillId="5" borderId="79" xfId="0" applyFont="1" applyFill="1" applyBorder="1" applyAlignment="1" applyProtection="1">
      <alignment horizontal="left" vertical="top"/>
    </xf>
    <xf numFmtId="0" fontId="6" fillId="5" borderId="79" xfId="0" applyFont="1" applyFill="1" applyBorder="1" applyAlignment="1" applyProtection="1">
      <alignment vertical="top"/>
    </xf>
    <xf numFmtId="0" fontId="1" fillId="5" borderId="80" xfId="0" applyFont="1" applyFill="1" applyBorder="1" applyAlignment="1" applyProtection="1">
      <alignment horizontal="center" vertical="top"/>
    </xf>
    <xf numFmtId="0" fontId="1" fillId="2" borderId="27" xfId="0" applyFont="1" applyFill="1" applyBorder="1" applyAlignment="1" applyProtection="1">
      <alignment horizontal="right" vertical="top"/>
    </xf>
    <xf numFmtId="0" fontId="6" fillId="5" borderId="82" xfId="0" applyFont="1" applyFill="1" applyBorder="1" applyAlignment="1" applyProtection="1">
      <alignment horizontal="center" vertical="top"/>
    </xf>
    <xf numFmtId="0" fontId="6" fillId="5" borderId="82" xfId="0" quotePrefix="1" applyFont="1" applyFill="1" applyBorder="1" applyAlignment="1" applyProtection="1">
      <alignment horizontal="center" vertical="top"/>
    </xf>
    <xf numFmtId="165" fontId="6" fillId="7" borderId="5" xfId="0" applyNumberFormat="1" applyFont="1" applyFill="1" applyBorder="1" applyAlignment="1" applyProtection="1">
      <alignment vertical="top"/>
      <protection locked="0"/>
    </xf>
    <xf numFmtId="0" fontId="1" fillId="5" borderId="83" xfId="0" applyFont="1" applyFill="1" applyBorder="1" applyAlignment="1" applyProtection="1">
      <alignment horizontal="center" vertical="top"/>
    </xf>
    <xf numFmtId="0" fontId="1" fillId="5" borderId="79" xfId="0" applyFont="1" applyFill="1" applyBorder="1" applyAlignment="1" applyProtection="1">
      <alignment vertical="top"/>
    </xf>
    <xf numFmtId="2" fontId="15" fillId="0" borderId="79" xfId="1" applyNumberFormat="1" applyFont="1" applyFill="1" applyBorder="1" applyAlignment="1" applyProtection="1">
      <alignment horizontal="right" vertical="top" wrapText="1" indent="1"/>
    </xf>
    <xf numFmtId="2" fontId="15" fillId="0" borderId="76" xfId="1" applyNumberFormat="1" applyFont="1" applyBorder="1" applyAlignment="1" applyProtection="1">
      <alignment horizontal="right" vertical="top" wrapText="1" indent="1"/>
    </xf>
    <xf numFmtId="2" fontId="15" fillId="0" borderId="81" xfId="1" applyNumberFormat="1" applyFont="1" applyFill="1" applyBorder="1" applyAlignment="1" applyProtection="1">
      <alignment horizontal="right" vertical="top" wrapText="1" indent="1"/>
    </xf>
    <xf numFmtId="2" fontId="15" fillId="0" borderId="75" xfId="1" applyNumberFormat="1" applyFont="1" applyFill="1" applyBorder="1" applyAlignment="1" applyProtection="1">
      <alignment horizontal="right" vertical="top" wrapText="1" indent="1"/>
    </xf>
    <xf numFmtId="2" fontId="15" fillId="0" borderId="87" xfId="1" applyNumberFormat="1" applyFont="1" applyFill="1" applyBorder="1" applyAlignment="1" applyProtection="1">
      <alignment horizontal="right" vertical="top" wrapText="1" indent="1"/>
    </xf>
    <xf numFmtId="2" fontId="15" fillId="0" borderId="85" xfId="1" applyNumberFormat="1" applyFont="1" applyFill="1" applyBorder="1" applyAlignment="1" applyProtection="1">
      <alignment horizontal="right" vertical="top" wrapText="1" indent="1"/>
    </xf>
    <xf numFmtId="2" fontId="14" fillId="5" borderId="32" xfId="1" applyNumberFormat="1" applyFont="1" applyFill="1" applyBorder="1" applyAlignment="1" applyProtection="1">
      <alignment horizontal="right" vertical="top" wrapText="1" indent="1"/>
    </xf>
    <xf numFmtId="2" fontId="14" fillId="5" borderId="88" xfId="1" applyNumberFormat="1" applyFont="1" applyFill="1" applyBorder="1" applyAlignment="1" applyProtection="1">
      <alignment horizontal="right" vertical="top" wrapText="1" indent="1"/>
    </xf>
    <xf numFmtId="2" fontId="14" fillId="0" borderId="89" xfId="1" applyNumberFormat="1" applyFont="1" applyFill="1" applyBorder="1" applyAlignment="1" applyProtection="1">
      <alignment horizontal="right" vertical="top" wrapText="1" indent="1"/>
    </xf>
    <xf numFmtId="0" fontId="12" fillId="0" borderId="91" xfId="0" applyFont="1" applyFill="1" applyBorder="1" applyAlignment="1" applyProtection="1">
      <alignment horizontal="center" vertical="center"/>
    </xf>
    <xf numFmtId="0" fontId="1" fillId="2" borderId="92" xfId="0" applyFont="1" applyFill="1" applyBorder="1" applyAlignment="1" applyProtection="1">
      <alignment horizontal="center" vertical="center" wrapText="1"/>
    </xf>
    <xf numFmtId="164" fontId="1" fillId="0" borderId="91" xfId="1" applyNumberFormat="1" applyFont="1" applyFill="1" applyBorder="1" applyAlignment="1" applyProtection="1">
      <alignment horizontal="right" vertical="top" indent="1"/>
    </xf>
    <xf numFmtId="164" fontId="6" fillId="0" borderId="93" xfId="1" applyNumberFormat="1" applyFont="1" applyFill="1" applyBorder="1" applyAlignment="1" applyProtection="1">
      <alignment horizontal="right" vertical="top" indent="1"/>
    </xf>
    <xf numFmtId="164" fontId="6" fillId="0" borderId="92" xfId="1" applyNumberFormat="1" applyFont="1" applyFill="1" applyBorder="1" applyAlignment="1" applyProtection="1">
      <alignment horizontal="right" vertical="top" indent="1"/>
    </xf>
    <xf numFmtId="164" fontId="4" fillId="3" borderId="104" xfId="1" applyNumberFormat="1" applyFont="1" applyFill="1" applyBorder="1" applyAlignment="1" applyProtection="1">
      <alignment horizontal="right" vertical="top" indent="1"/>
      <protection locked="0"/>
    </xf>
    <xf numFmtId="166" fontId="6" fillId="0" borderId="91" xfId="0" applyNumberFormat="1" applyFont="1" applyBorder="1" applyAlignment="1" applyProtection="1">
      <alignment horizontal="right" indent="1"/>
    </xf>
    <xf numFmtId="166" fontId="6" fillId="6" borderId="103" xfId="0" applyNumberFormat="1" applyFont="1" applyFill="1" applyBorder="1" applyAlignment="1" applyProtection="1">
      <alignment horizontal="right" indent="1"/>
    </xf>
    <xf numFmtId="164" fontId="3" fillId="0" borderId="93" xfId="1" applyNumberFormat="1" applyFont="1" applyBorder="1" applyAlignment="1" applyProtection="1">
      <alignment horizontal="right" vertical="top" indent="1"/>
    </xf>
    <xf numFmtId="164" fontId="4" fillId="3" borderId="93" xfId="1" applyNumberFormat="1" applyFont="1" applyFill="1" applyBorder="1" applyAlignment="1" applyProtection="1">
      <alignment horizontal="right" vertical="top" indent="1"/>
      <protection locked="0"/>
    </xf>
    <xf numFmtId="164" fontId="4" fillId="3" borderId="94" xfId="1" applyNumberFormat="1" applyFont="1" applyFill="1" applyBorder="1" applyAlignment="1" applyProtection="1">
      <alignment horizontal="right" vertical="top" indent="1"/>
      <protection locked="0"/>
    </xf>
    <xf numFmtId="164" fontId="1" fillId="0" borderId="95" xfId="1" applyNumberFormat="1" applyFont="1" applyFill="1" applyBorder="1" applyAlignment="1" applyProtection="1">
      <alignment horizontal="right" vertical="top" indent="1"/>
    </xf>
    <xf numFmtId="164" fontId="4" fillId="3" borderId="96" xfId="1" applyNumberFormat="1" applyFont="1" applyFill="1" applyBorder="1" applyAlignment="1" applyProtection="1">
      <alignment horizontal="right" vertical="top" indent="1"/>
      <protection locked="0"/>
    </xf>
    <xf numFmtId="164" fontId="14" fillId="0" borderId="93" xfId="1" applyNumberFormat="1" applyFont="1" applyBorder="1" applyAlignment="1" applyProtection="1">
      <alignment horizontal="right" vertical="top" wrapText="1" indent="1"/>
    </xf>
    <xf numFmtId="164" fontId="14" fillId="0" borderId="94" xfId="1" applyNumberFormat="1" applyFont="1" applyBorder="1" applyAlignment="1" applyProtection="1">
      <alignment horizontal="right" vertical="top" wrapText="1" indent="1"/>
    </xf>
    <xf numFmtId="164" fontId="4" fillId="3" borderId="92" xfId="1" applyNumberFormat="1" applyFont="1" applyFill="1" applyBorder="1" applyAlignment="1" applyProtection="1">
      <alignment horizontal="right" vertical="top" indent="1"/>
      <protection locked="0"/>
    </xf>
    <xf numFmtId="164" fontId="17" fillId="0" borderId="95" xfId="1" applyNumberFormat="1" applyFont="1" applyFill="1" applyBorder="1" applyAlignment="1" applyProtection="1">
      <alignment horizontal="right" vertical="top" indent="1"/>
    </xf>
    <xf numFmtId="164" fontId="4" fillId="3" borderId="97" xfId="1" applyNumberFormat="1" applyFont="1" applyFill="1" applyBorder="1" applyAlignment="1" applyProtection="1">
      <alignment horizontal="right" vertical="top" indent="1"/>
      <protection locked="0"/>
    </xf>
    <xf numFmtId="164" fontId="4" fillId="3" borderId="98" xfId="1" applyNumberFormat="1" applyFont="1" applyFill="1" applyBorder="1" applyAlignment="1" applyProtection="1">
      <alignment horizontal="right" vertical="top" indent="1"/>
      <protection locked="0"/>
    </xf>
    <xf numFmtId="164" fontId="4" fillId="3" borderId="99" xfId="1" applyNumberFormat="1" applyFont="1" applyFill="1" applyBorder="1" applyAlignment="1" applyProtection="1">
      <alignment horizontal="right" vertical="top" indent="1"/>
      <protection locked="0"/>
    </xf>
    <xf numFmtId="164" fontId="1" fillId="0" borderId="93" xfId="1" applyNumberFormat="1" applyFont="1" applyFill="1" applyBorder="1" applyAlignment="1" applyProtection="1">
      <alignment horizontal="right" vertical="top" indent="1"/>
    </xf>
    <xf numFmtId="164" fontId="14" fillId="0" borderId="100" xfId="1" applyNumberFormat="1" applyFont="1" applyBorder="1" applyAlignment="1" applyProtection="1">
      <alignment horizontal="right" vertical="top" wrapText="1" indent="1"/>
    </xf>
    <xf numFmtId="164" fontId="1" fillId="0" borderId="101" xfId="1" applyNumberFormat="1" applyFont="1" applyFill="1" applyBorder="1" applyAlignment="1" applyProtection="1">
      <alignment horizontal="right" vertical="top" indent="1"/>
    </xf>
    <xf numFmtId="164" fontId="17" fillId="0" borderId="93" xfId="1" applyNumberFormat="1" applyFont="1" applyFill="1" applyBorder="1" applyAlignment="1" applyProtection="1">
      <alignment horizontal="right" vertical="top" indent="1"/>
    </xf>
    <xf numFmtId="164" fontId="15" fillId="0" borderId="93" xfId="1" applyNumberFormat="1" applyFont="1" applyFill="1" applyBorder="1" applyAlignment="1" applyProtection="1">
      <alignment horizontal="right" vertical="top" wrapText="1" indent="1"/>
    </xf>
    <xf numFmtId="164" fontId="15" fillId="0" borderId="90" xfId="1" applyNumberFormat="1" applyFont="1" applyBorder="1" applyAlignment="1" applyProtection="1">
      <alignment horizontal="right" vertical="top" wrapText="1" indent="1"/>
    </xf>
    <xf numFmtId="164" fontId="4" fillId="3" borderId="101" xfId="1" applyNumberFormat="1" applyFont="1" applyFill="1" applyBorder="1" applyAlignment="1" applyProtection="1">
      <alignment horizontal="right" vertical="top" indent="1"/>
      <protection locked="0"/>
    </xf>
    <xf numFmtId="164" fontId="15" fillId="0" borderId="93" xfId="1" applyNumberFormat="1" applyFont="1" applyBorder="1" applyAlignment="1" applyProtection="1">
      <alignment horizontal="right" vertical="top" wrapText="1" indent="1"/>
    </xf>
    <xf numFmtId="164" fontId="4" fillId="3" borderId="100" xfId="1" applyNumberFormat="1" applyFont="1" applyFill="1" applyBorder="1" applyAlignment="1" applyProtection="1">
      <alignment horizontal="right" vertical="top" indent="1"/>
      <protection locked="0"/>
    </xf>
    <xf numFmtId="164" fontId="4" fillId="3" borderId="90" xfId="1" applyNumberFormat="1" applyFont="1" applyFill="1" applyBorder="1" applyAlignment="1" applyProtection="1">
      <alignment horizontal="right" vertical="top" indent="1"/>
      <protection locked="0"/>
    </xf>
    <xf numFmtId="164" fontId="17" fillId="0" borderId="92" xfId="1" applyNumberFormat="1" applyFont="1" applyFill="1" applyBorder="1" applyAlignment="1" applyProtection="1">
      <alignment horizontal="right" vertical="top" indent="1"/>
    </xf>
    <xf numFmtId="164" fontId="15" fillId="0" borderId="93" xfId="1" applyNumberFormat="1" applyFont="1" applyBorder="1" applyAlignment="1" applyProtection="1">
      <alignment horizontal="right" vertical="top" indent="1"/>
    </xf>
    <xf numFmtId="164" fontId="15" fillId="0" borderId="92" xfId="1" applyNumberFormat="1" applyFont="1" applyBorder="1" applyAlignment="1" applyProtection="1">
      <alignment horizontal="right" vertical="top" indent="1"/>
    </xf>
    <xf numFmtId="164" fontId="4" fillId="3" borderId="102" xfId="1" applyNumberFormat="1" applyFont="1" applyFill="1" applyBorder="1" applyAlignment="1" applyProtection="1">
      <alignment horizontal="right" vertical="top" indent="1"/>
      <protection locked="0"/>
    </xf>
    <xf numFmtId="164" fontId="15" fillId="0" borderId="103" xfId="1" applyNumberFormat="1" applyFont="1" applyBorder="1" applyAlignment="1" applyProtection="1">
      <alignment horizontal="right" vertical="top" indent="1"/>
    </xf>
    <xf numFmtId="164" fontId="1" fillId="0" borderId="102" xfId="1" applyNumberFormat="1" applyFont="1" applyFill="1" applyBorder="1" applyAlignment="1" applyProtection="1">
      <alignment horizontal="right" vertical="top" indent="1"/>
    </xf>
    <xf numFmtId="164" fontId="17" fillId="0" borderId="91" xfId="1" applyNumberFormat="1" applyFont="1" applyFill="1" applyBorder="1" applyAlignment="1" applyProtection="1">
      <alignment horizontal="right" vertical="top" indent="1"/>
    </xf>
    <xf numFmtId="164" fontId="6" fillId="0" borderId="104" xfId="1" applyNumberFormat="1" applyFont="1" applyFill="1" applyBorder="1" applyAlignment="1" applyProtection="1">
      <alignment horizontal="right" vertical="top" indent="1"/>
    </xf>
    <xf numFmtId="165" fontId="6" fillId="6" borderId="5" xfId="0" applyNumberFormat="1" applyFont="1" applyFill="1" applyBorder="1" applyAlignment="1" applyProtection="1">
      <alignment vertical="top"/>
    </xf>
    <xf numFmtId="0" fontId="10" fillId="5" borderId="0" xfId="0" applyFont="1" applyFill="1" applyAlignment="1" applyProtection="1">
      <alignment vertical="top" wrapText="1"/>
    </xf>
    <xf numFmtId="0" fontId="11" fillId="0" borderId="0" xfId="0" applyFont="1" applyAlignment="1" applyProtection="1">
      <alignment vertical="top" wrapText="1"/>
    </xf>
    <xf numFmtId="0" fontId="1" fillId="5" borderId="0" xfId="0" applyFont="1" applyFill="1" applyAlignment="1" applyProtection="1">
      <alignment vertical="top" wrapText="1"/>
    </xf>
    <xf numFmtId="0" fontId="5" fillId="0" borderId="0" xfId="0" applyFont="1" applyAlignment="1" applyProtection="1">
      <alignment vertical="top" wrapText="1"/>
    </xf>
    <xf numFmtId="0" fontId="7" fillId="4" borderId="0" xfId="0" applyFont="1" applyFill="1" applyBorder="1" applyAlignment="1" applyProtection="1">
      <alignment vertical="top" wrapText="1"/>
    </xf>
    <xf numFmtId="0" fontId="9" fillId="5" borderId="0" xfId="0" applyFont="1" applyFill="1" applyAlignment="1" applyProtection="1">
      <alignment vertical="top" wrapText="1"/>
    </xf>
    <xf numFmtId="0" fontId="0" fillId="0" borderId="0" xfId="0" applyAlignment="1" applyProtection="1">
      <alignment vertical="top" wrapText="1"/>
    </xf>
    <xf numFmtId="0" fontId="10" fillId="0" borderId="0" xfId="0" applyFont="1" applyFill="1" applyBorder="1" applyAlignment="1" applyProtection="1">
      <alignment vertical="top" wrapText="1"/>
    </xf>
    <xf numFmtId="0" fontId="11" fillId="0" borderId="0" xfId="0" applyFont="1" applyFill="1" applyBorder="1" applyAlignment="1" applyProtection="1">
      <alignment vertical="top" wrapText="1"/>
    </xf>
    <xf numFmtId="0" fontId="1" fillId="5" borderId="6" xfId="0" applyFont="1" applyFill="1" applyBorder="1" applyAlignment="1" applyProtection="1">
      <alignment horizontal="left" vertical="center" wrapText="1" indent="1"/>
    </xf>
    <xf numFmtId="0" fontId="1" fillId="5" borderId="7" xfId="0" applyFont="1" applyFill="1" applyBorder="1" applyAlignment="1" applyProtection="1">
      <alignment horizontal="left" vertical="center" wrapText="1" indent="1"/>
    </xf>
    <xf numFmtId="0" fontId="1" fillId="5" borderId="11" xfId="0" applyFont="1" applyFill="1" applyBorder="1" applyAlignment="1" applyProtection="1">
      <alignment horizontal="left" vertical="center" wrapText="1" indent="1"/>
    </xf>
    <xf numFmtId="0" fontId="1" fillId="5" borderId="12" xfId="0" applyFont="1" applyFill="1" applyBorder="1" applyAlignment="1" applyProtection="1">
      <alignment horizontal="left" vertical="center" wrapText="1" indent="1"/>
    </xf>
    <xf numFmtId="0" fontId="1" fillId="5" borderId="7" xfId="0" applyFont="1" applyFill="1" applyBorder="1" applyAlignment="1" applyProtection="1">
      <alignment horizontal="center" vertical="center"/>
    </xf>
    <xf numFmtId="0" fontId="1" fillId="5" borderId="12" xfId="0" applyFont="1" applyFill="1" applyBorder="1" applyAlignment="1" applyProtection="1">
      <alignment horizontal="center" vertical="center"/>
    </xf>
    <xf numFmtId="0" fontId="1" fillId="5" borderId="8" xfId="0" applyFont="1" applyFill="1" applyBorder="1" applyAlignment="1" applyProtection="1">
      <alignment horizontal="center" vertical="center"/>
    </xf>
    <xf numFmtId="0" fontId="1" fillId="5" borderId="13" xfId="0" applyFont="1" applyFill="1" applyBorder="1" applyAlignment="1" applyProtection="1">
      <alignment horizontal="center" vertical="center"/>
    </xf>
    <xf numFmtId="0" fontId="7" fillId="4" borderId="0" xfId="0" applyFont="1" applyFill="1" applyBorder="1" applyAlignment="1" applyProtection="1">
      <alignment horizontal="left" vertical="top" wrapText="1"/>
    </xf>
    <xf numFmtId="0" fontId="14" fillId="0" borderId="14" xfId="1" applyFont="1" applyBorder="1" applyAlignment="1" applyProtection="1">
      <alignment horizontal="left" vertical="top" wrapText="1" indent="1"/>
    </xf>
    <xf numFmtId="0" fontId="14" fillId="0" borderId="15" xfId="1" applyFont="1" applyBorder="1" applyAlignment="1" applyProtection="1">
      <alignment horizontal="left" vertical="top" wrapText="1" indent="1"/>
    </xf>
    <xf numFmtId="0" fontId="14" fillId="0" borderId="30" xfId="1" applyFont="1" applyBorder="1" applyAlignment="1" applyProtection="1">
      <alignment horizontal="left" vertical="top" wrapText="1" indent="1"/>
    </xf>
    <xf numFmtId="0" fontId="14" fillId="0" borderId="31" xfId="1" applyFont="1" applyBorder="1" applyAlignment="1" applyProtection="1">
      <alignment horizontal="left" vertical="top" wrapText="1" indent="1"/>
    </xf>
    <xf numFmtId="0" fontId="13" fillId="0" borderId="2" xfId="1" applyFont="1" applyBorder="1" applyAlignment="1" applyProtection="1">
      <alignment horizontal="left" vertical="top" wrapText="1" indent="1"/>
    </xf>
    <xf numFmtId="0" fontId="13" fillId="0" borderId="33" xfId="1" applyFont="1" applyBorder="1" applyAlignment="1" applyProtection="1">
      <alignment horizontal="left" vertical="top" wrapText="1" indent="1"/>
    </xf>
    <xf numFmtId="0" fontId="16" fillId="0" borderId="34" xfId="1" applyFont="1" applyBorder="1" applyAlignment="1" applyProtection="1">
      <alignment horizontal="left" vertical="top" wrapText="1" indent="1"/>
    </xf>
    <xf numFmtId="0" fontId="16" fillId="0" borderId="35" xfId="1" applyFont="1" applyBorder="1" applyAlignment="1" applyProtection="1">
      <alignment horizontal="left" vertical="top" wrapText="1" indent="1"/>
    </xf>
    <xf numFmtId="0" fontId="14" fillId="0" borderId="37" xfId="1" applyFont="1" applyBorder="1" applyAlignment="1" applyProtection="1">
      <alignment horizontal="left" vertical="top" wrapText="1" indent="1"/>
    </xf>
    <xf numFmtId="0" fontId="14" fillId="0" borderId="38" xfId="1" applyFont="1" applyBorder="1" applyAlignment="1" applyProtection="1">
      <alignment horizontal="left" vertical="top" wrapText="1" indent="1"/>
    </xf>
    <xf numFmtId="0" fontId="13" fillId="0" borderId="14" xfId="1" applyFont="1" applyBorder="1" applyAlignment="1" applyProtection="1">
      <alignment horizontal="left" vertical="top" wrapText="1" indent="1"/>
    </xf>
    <xf numFmtId="0" fontId="13" fillId="0" borderId="15" xfId="1" applyFont="1" applyBorder="1" applyAlignment="1" applyProtection="1">
      <alignment horizontal="left" vertical="top" wrapText="1" indent="1"/>
    </xf>
    <xf numFmtId="0" fontId="14" fillId="0" borderId="18" xfId="1" applyFont="1" applyBorder="1" applyAlignment="1" applyProtection="1">
      <alignment horizontal="left" vertical="top" wrapText="1" indent="1"/>
    </xf>
    <xf numFmtId="0" fontId="14" fillId="0" borderId="19" xfId="1" applyFont="1" applyBorder="1" applyAlignment="1" applyProtection="1">
      <alignment horizontal="left" vertical="top" wrapText="1" indent="1"/>
    </xf>
    <xf numFmtId="0" fontId="13" fillId="0" borderId="22" xfId="1" applyFont="1" applyBorder="1" applyAlignment="1" applyProtection="1">
      <alignment horizontal="left" vertical="top" wrapText="1" indent="1"/>
    </xf>
    <xf numFmtId="0" fontId="13" fillId="0" borderId="23" xfId="1" applyFont="1" applyBorder="1" applyAlignment="1" applyProtection="1">
      <alignment horizontal="left" vertical="top" wrapText="1" indent="1"/>
    </xf>
    <xf numFmtId="0" fontId="14" fillId="0" borderId="26" xfId="1" applyFont="1" applyBorder="1" applyAlignment="1" applyProtection="1">
      <alignment horizontal="left" vertical="top" wrapText="1" indent="1"/>
    </xf>
    <xf numFmtId="0" fontId="14" fillId="0" borderId="27" xfId="1" applyFont="1" applyBorder="1" applyAlignment="1" applyProtection="1">
      <alignment horizontal="left" vertical="top" wrapText="1" indent="1"/>
    </xf>
    <xf numFmtId="0" fontId="14" fillId="0" borderId="28" xfId="1" applyFont="1" applyBorder="1" applyAlignment="1" applyProtection="1">
      <alignment horizontal="left" vertical="top" wrapText="1" indent="1"/>
    </xf>
    <xf numFmtId="0" fontId="14" fillId="0" borderId="29" xfId="1" applyFont="1" applyBorder="1" applyAlignment="1" applyProtection="1">
      <alignment horizontal="left" vertical="top" wrapText="1" indent="1"/>
    </xf>
    <xf numFmtId="0" fontId="13" fillId="0" borderId="22" xfId="1" applyFont="1" applyFill="1" applyBorder="1" applyAlignment="1" applyProtection="1">
      <alignment horizontal="left" vertical="top" wrapText="1" indent="1"/>
    </xf>
    <xf numFmtId="0" fontId="13" fillId="0" borderId="23" xfId="1" applyFont="1" applyFill="1" applyBorder="1" applyAlignment="1" applyProtection="1">
      <alignment horizontal="left" vertical="top" wrapText="1" indent="1"/>
    </xf>
    <xf numFmtId="0" fontId="14" fillId="0" borderId="40" xfId="1" applyFont="1" applyBorder="1" applyAlignment="1" applyProtection="1">
      <alignment horizontal="left" vertical="top" wrapText="1" indent="1"/>
    </xf>
    <xf numFmtId="0" fontId="14" fillId="0" borderId="41" xfId="1" applyFont="1" applyBorder="1" applyAlignment="1" applyProtection="1">
      <alignment horizontal="left" vertical="top" wrapText="1" indent="1"/>
    </xf>
    <xf numFmtId="0" fontId="14" fillId="0" borderId="43" xfId="1" applyFont="1" applyBorder="1" applyAlignment="1" applyProtection="1">
      <alignment horizontal="left" vertical="top" wrapText="1" indent="1"/>
    </xf>
    <xf numFmtId="0" fontId="14" fillId="0" borderId="44" xfId="1" applyFont="1" applyBorder="1" applyAlignment="1" applyProtection="1">
      <alignment horizontal="left" vertical="top" wrapText="1" indent="1"/>
    </xf>
    <xf numFmtId="0" fontId="13" fillId="0" borderId="46" xfId="1" applyFont="1" applyFill="1" applyBorder="1" applyAlignment="1" applyProtection="1">
      <alignment horizontal="left" vertical="top" wrapText="1" indent="1"/>
    </xf>
    <xf numFmtId="0" fontId="13" fillId="0" borderId="47" xfId="1" applyFont="1" applyFill="1" applyBorder="1" applyAlignment="1" applyProtection="1">
      <alignment horizontal="left" vertical="top" wrapText="1" indent="1"/>
    </xf>
    <xf numFmtId="0" fontId="15" fillId="0" borderId="14" xfId="1" applyFont="1" applyBorder="1" applyAlignment="1" applyProtection="1">
      <alignment horizontal="left" vertical="top" wrapText="1" indent="1"/>
    </xf>
    <xf numFmtId="0" fontId="15" fillId="0" borderId="15" xfId="1" applyFont="1" applyBorder="1" applyAlignment="1" applyProtection="1">
      <alignment horizontal="left" vertical="top" wrapText="1" indent="1"/>
    </xf>
    <xf numFmtId="0" fontId="14" fillId="0" borderId="49" xfId="1" applyFont="1" applyBorder="1" applyAlignment="1" applyProtection="1">
      <alignment horizontal="left" vertical="top" wrapText="1" indent="1"/>
    </xf>
    <xf numFmtId="0" fontId="14" fillId="0" borderId="50" xfId="1" applyFont="1" applyBorder="1" applyAlignment="1" applyProtection="1">
      <alignment horizontal="left" vertical="top" wrapText="1" indent="1"/>
    </xf>
    <xf numFmtId="0" fontId="14" fillId="0" borderId="51" xfId="1" applyFont="1" applyBorder="1" applyAlignment="1" applyProtection="1">
      <alignment horizontal="left" vertical="top" wrapText="1" indent="1"/>
    </xf>
    <xf numFmtId="0" fontId="14" fillId="0" borderId="52" xfId="1" applyFont="1" applyBorder="1" applyAlignment="1" applyProtection="1">
      <alignment horizontal="left" vertical="top" wrapText="1" indent="1"/>
    </xf>
    <xf numFmtId="0" fontId="16" fillId="0" borderId="22" xfId="1" applyFont="1" applyFill="1" applyBorder="1" applyAlignment="1" applyProtection="1">
      <alignment horizontal="left" vertical="top" wrapText="1" indent="1"/>
    </xf>
    <xf numFmtId="0" fontId="16" fillId="0" borderId="23" xfId="1" applyFont="1" applyFill="1" applyBorder="1" applyAlignment="1" applyProtection="1">
      <alignment horizontal="left" vertical="top" wrapText="1" indent="1"/>
    </xf>
    <xf numFmtId="0" fontId="13" fillId="0" borderId="56" xfId="1" applyFont="1" applyBorder="1" applyAlignment="1" applyProtection="1">
      <alignment horizontal="left" vertical="top" wrapText="1" indent="1"/>
    </xf>
    <xf numFmtId="0" fontId="13" fillId="0" borderId="57" xfId="1" applyFont="1" applyBorder="1" applyAlignment="1" applyProtection="1">
      <alignment horizontal="left" vertical="top" wrapText="1" indent="1"/>
    </xf>
    <xf numFmtId="0" fontId="13" fillId="0" borderId="28" xfId="1" applyFont="1" applyBorder="1" applyAlignment="1" applyProtection="1">
      <alignment horizontal="left" vertical="top" wrapText="1" indent="1"/>
    </xf>
    <xf numFmtId="0" fontId="13" fillId="0" borderId="29" xfId="1" applyFont="1" applyBorder="1" applyAlignment="1" applyProtection="1">
      <alignment horizontal="left" vertical="top" wrapText="1" indent="1"/>
    </xf>
    <xf numFmtId="0" fontId="14" fillId="0" borderId="59" xfId="1" applyFont="1" applyBorder="1" applyAlignment="1" applyProtection="1">
      <alignment horizontal="left" vertical="top" wrapText="1" indent="1"/>
    </xf>
    <xf numFmtId="0" fontId="14" fillId="0" borderId="26" xfId="1" applyFont="1" applyFill="1" applyBorder="1" applyAlignment="1" applyProtection="1">
      <alignment horizontal="left" vertical="top" wrapText="1" indent="1"/>
    </xf>
    <xf numFmtId="0" fontId="14" fillId="0" borderId="27" xfId="1" applyFont="1" applyFill="1" applyBorder="1" applyAlignment="1" applyProtection="1">
      <alignment horizontal="left" vertical="top" wrapText="1" indent="1"/>
    </xf>
    <xf numFmtId="0" fontId="15" fillId="0" borderId="26" xfId="1" applyFont="1" applyBorder="1" applyAlignment="1" applyProtection="1">
      <alignment horizontal="left" vertical="top" wrapText="1" indent="1"/>
    </xf>
    <xf numFmtId="0" fontId="15" fillId="0" borderId="27" xfId="1" applyFont="1" applyBorder="1" applyAlignment="1" applyProtection="1">
      <alignment horizontal="left" vertical="top" wrapText="1" indent="1"/>
    </xf>
    <xf numFmtId="0" fontId="14" fillId="0" borderId="53" xfId="1" applyFont="1" applyBorder="1" applyAlignment="1" applyProtection="1">
      <alignment horizontal="left" vertical="top" wrapText="1" indent="1"/>
    </xf>
    <xf numFmtId="0" fontId="14" fillId="0" borderId="54" xfId="1" applyFont="1" applyBorder="1" applyAlignment="1" applyProtection="1">
      <alignment horizontal="left" vertical="top" wrapText="1" indent="1"/>
    </xf>
    <xf numFmtId="0" fontId="15" fillId="0" borderId="18" xfId="1" applyFont="1" applyBorder="1" applyAlignment="1" applyProtection="1">
      <alignment horizontal="left" vertical="top" wrapText="1" indent="1"/>
    </xf>
    <xf numFmtId="0" fontId="15" fillId="0" borderId="19" xfId="1" applyFont="1" applyBorder="1" applyAlignment="1" applyProtection="1">
      <alignment horizontal="left" vertical="top" wrapText="1" indent="1"/>
    </xf>
    <xf numFmtId="0" fontId="16" fillId="0" borderId="46" xfId="1" applyFont="1" applyFill="1" applyBorder="1" applyAlignment="1" applyProtection="1">
      <alignment horizontal="left" vertical="top" wrapText="1" indent="1"/>
    </xf>
    <xf numFmtId="0" fontId="16" fillId="0" borderId="47" xfId="1" applyFont="1" applyFill="1" applyBorder="1" applyAlignment="1" applyProtection="1">
      <alignment horizontal="left" vertical="top" wrapText="1" indent="1"/>
    </xf>
    <xf numFmtId="0" fontId="15" fillId="0" borderId="14" xfId="1" applyFont="1" applyFill="1" applyBorder="1" applyAlignment="1" applyProtection="1">
      <alignment horizontal="left" vertical="top" wrapText="1" indent="1"/>
    </xf>
    <xf numFmtId="0" fontId="15" fillId="0" borderId="15" xfId="1" applyFont="1" applyFill="1" applyBorder="1" applyAlignment="1" applyProtection="1">
      <alignment horizontal="left" vertical="top" wrapText="1" indent="1"/>
    </xf>
    <xf numFmtId="0" fontId="15" fillId="0" borderId="18" xfId="1" applyFont="1" applyFill="1" applyBorder="1" applyAlignment="1" applyProtection="1">
      <alignment horizontal="left" vertical="top" wrapText="1" indent="1"/>
    </xf>
    <xf numFmtId="0" fontId="15" fillId="0" borderId="19" xfId="1" applyFont="1" applyFill="1" applyBorder="1" applyAlignment="1" applyProtection="1">
      <alignment horizontal="left" vertical="top" wrapText="1" indent="1"/>
    </xf>
    <xf numFmtId="0" fontId="14" fillId="0" borderId="60" xfId="1" applyFont="1" applyBorder="1" applyAlignment="1" applyProtection="1">
      <alignment horizontal="left" vertical="top" wrapText="1" indent="1"/>
    </xf>
    <xf numFmtId="0" fontId="14" fillId="0" borderId="61" xfId="1" applyFont="1" applyBorder="1" applyAlignment="1" applyProtection="1">
      <alignment horizontal="left" vertical="top" wrapText="1" indent="1"/>
    </xf>
    <xf numFmtId="0" fontId="15" fillId="0" borderId="2" xfId="1" applyFont="1" applyBorder="1" applyAlignment="1" applyProtection="1">
      <alignment horizontal="left" vertical="top" wrapText="1" indent="1"/>
    </xf>
    <xf numFmtId="0" fontId="15" fillId="0" borderId="33" xfId="1" applyFont="1" applyBorder="1" applyAlignment="1" applyProtection="1">
      <alignment horizontal="left" vertical="top" wrapText="1" indent="1"/>
    </xf>
    <xf numFmtId="0" fontId="16" fillId="0" borderId="64" xfId="1" applyFont="1" applyBorder="1" applyAlignment="1" applyProtection="1">
      <alignment horizontal="left" vertical="top" wrapText="1" indent="1"/>
    </xf>
    <xf numFmtId="0" fontId="16" fillId="0" borderId="65" xfId="1" applyFont="1" applyBorder="1" applyAlignment="1" applyProtection="1">
      <alignment horizontal="left" vertical="top" wrapText="1" indent="1"/>
    </xf>
    <xf numFmtId="0" fontId="16" fillId="0" borderId="56" xfId="1" applyFont="1" applyBorder="1" applyAlignment="1" applyProtection="1">
      <alignment horizontal="left" vertical="top" wrapText="1" indent="1"/>
    </xf>
    <xf numFmtId="0" fontId="16" fillId="0" borderId="57" xfId="1" applyFont="1" applyBorder="1" applyAlignment="1" applyProtection="1">
      <alignment horizontal="left" vertical="top" wrapText="1" indent="1"/>
    </xf>
    <xf numFmtId="0" fontId="15" fillId="0" borderId="60" xfId="1" applyFont="1" applyBorder="1" applyAlignment="1" applyProtection="1">
      <alignment horizontal="left" vertical="top" wrapText="1" indent="1"/>
    </xf>
    <xf numFmtId="0" fontId="15" fillId="0" borderId="61" xfId="1" applyFont="1" applyBorder="1" applyAlignment="1" applyProtection="1">
      <alignment horizontal="left" vertical="top" wrapText="1" indent="1"/>
    </xf>
    <xf numFmtId="0" fontId="16" fillId="0" borderId="46" xfId="1" applyFont="1" applyBorder="1" applyAlignment="1" applyProtection="1">
      <alignment horizontal="left" vertical="top" wrapText="1" indent="1"/>
    </xf>
    <xf numFmtId="0" fontId="16" fillId="0" borderId="47" xfId="1" applyFont="1" applyBorder="1" applyAlignment="1" applyProtection="1">
      <alignment horizontal="left" vertical="top" wrapText="1" indent="1"/>
    </xf>
    <xf numFmtId="0" fontId="13" fillId="0" borderId="69" xfId="1" applyFont="1" applyBorder="1" applyAlignment="1" applyProtection="1">
      <alignment horizontal="left" vertical="top" wrapText="1" indent="1"/>
    </xf>
    <xf numFmtId="0" fontId="13" fillId="0" borderId="70" xfId="1" applyFont="1" applyBorder="1" applyAlignment="1" applyProtection="1">
      <alignment horizontal="left" vertical="top" wrapText="1" indent="1"/>
    </xf>
    <xf numFmtId="0" fontId="16" fillId="0" borderId="2" xfId="1" applyFont="1" applyBorder="1" applyAlignment="1" applyProtection="1">
      <alignment horizontal="left" vertical="top" wrapText="1" indent="1"/>
    </xf>
    <xf numFmtId="0" fontId="16" fillId="0" borderId="33" xfId="1" applyFont="1" applyBorder="1" applyAlignment="1" applyProtection="1">
      <alignment horizontal="left" vertical="top" wrapText="1" indent="1"/>
    </xf>
    <xf numFmtId="0" fontId="16" fillId="0" borderId="53" xfId="1" applyFont="1" applyBorder="1" applyAlignment="1" applyProtection="1">
      <alignment horizontal="left" vertical="top" wrapText="1" indent="1"/>
    </xf>
    <xf numFmtId="0" fontId="16" fillId="0" borderId="54" xfId="1" applyFont="1" applyBorder="1" applyAlignment="1" applyProtection="1">
      <alignment horizontal="left" vertical="top" wrapText="1" indent="1"/>
    </xf>
    <xf numFmtId="0" fontId="16" fillId="0" borderId="56" xfId="1" applyFont="1" applyFill="1" applyBorder="1" applyAlignment="1" applyProtection="1">
      <alignment horizontal="left" vertical="top" wrapText="1" indent="1"/>
    </xf>
    <xf numFmtId="0" fontId="16" fillId="0" borderId="57" xfId="1" applyFont="1" applyFill="1" applyBorder="1" applyAlignment="1" applyProtection="1">
      <alignment horizontal="left" vertical="top" wrapText="1" indent="1"/>
    </xf>
    <xf numFmtId="0" fontId="15" fillId="0" borderId="28" xfId="1" applyFont="1" applyBorder="1" applyAlignment="1" applyProtection="1">
      <alignment horizontal="left" vertical="top" wrapText="1" indent="1"/>
    </xf>
    <xf numFmtId="0" fontId="15" fillId="0" borderId="29" xfId="1" applyFont="1" applyBorder="1" applyAlignment="1" applyProtection="1">
      <alignment horizontal="left" vertical="top" wrapText="1" indent="1"/>
    </xf>
    <xf numFmtId="0" fontId="15" fillId="0" borderId="67" xfId="1" applyFont="1" applyBorder="1" applyAlignment="1" applyProtection="1">
      <alignment horizontal="left" vertical="top" wrapText="1" indent="1"/>
    </xf>
    <xf numFmtId="0" fontId="15" fillId="0" borderId="68" xfId="1" applyFont="1" applyBorder="1" applyAlignment="1" applyProtection="1">
      <alignment horizontal="left" vertical="top" wrapText="1" indent="1"/>
    </xf>
    <xf numFmtId="0" fontId="15" fillId="0" borderId="26" xfId="1" applyFont="1" applyBorder="1" applyAlignment="1" applyProtection="1">
      <alignment horizontal="left" vertical="top" indent="1"/>
    </xf>
    <xf numFmtId="0" fontId="15" fillId="0" borderId="27" xfId="1" applyFont="1" applyBorder="1" applyAlignment="1" applyProtection="1">
      <alignment horizontal="left" vertical="top" indent="1"/>
    </xf>
    <xf numFmtId="0" fontId="15" fillId="0" borderId="28" xfId="1" applyFont="1" applyBorder="1" applyAlignment="1" applyProtection="1">
      <alignment horizontal="left" vertical="top" indent="1"/>
    </xf>
    <xf numFmtId="0" fontId="15" fillId="0" borderId="29" xfId="1" applyFont="1" applyBorder="1" applyAlignment="1" applyProtection="1">
      <alignment horizontal="left" vertical="top" indent="1"/>
    </xf>
    <xf numFmtId="0" fontId="15" fillId="0" borderId="14" xfId="1" applyFont="1" applyBorder="1" applyAlignment="1" applyProtection="1">
      <alignment horizontal="left" vertical="top" indent="1"/>
    </xf>
    <xf numFmtId="0" fontId="15" fillId="0" borderId="15" xfId="1" applyFont="1" applyBorder="1" applyAlignment="1" applyProtection="1">
      <alignment horizontal="left" vertical="top" indent="1"/>
    </xf>
    <xf numFmtId="0" fontId="15" fillId="0" borderId="30" xfId="1" applyFont="1" applyBorder="1" applyAlignment="1" applyProtection="1">
      <alignment horizontal="left" vertical="top" indent="1"/>
    </xf>
    <xf numFmtId="0" fontId="15" fillId="0" borderId="31" xfId="1" applyFont="1" applyBorder="1" applyAlignment="1" applyProtection="1">
      <alignment horizontal="left" vertical="top" indent="1"/>
    </xf>
    <xf numFmtId="0" fontId="16" fillId="0" borderId="2" xfId="1" applyFont="1" applyBorder="1" applyAlignment="1" applyProtection="1">
      <alignment horizontal="left" vertical="top" indent="1"/>
    </xf>
    <xf numFmtId="0" fontId="16" fillId="0" borderId="33" xfId="1" applyFont="1" applyBorder="1" applyAlignment="1" applyProtection="1">
      <alignment horizontal="left" vertical="top" indent="1"/>
    </xf>
    <xf numFmtId="0" fontId="13" fillId="0" borderId="64" xfId="1" applyFont="1" applyBorder="1" applyAlignment="1" applyProtection="1">
      <alignment horizontal="left" vertical="top" wrapText="1" indent="1"/>
    </xf>
    <xf numFmtId="0" fontId="13" fillId="0" borderId="65" xfId="1" applyFont="1" applyBorder="1" applyAlignment="1" applyProtection="1">
      <alignment horizontal="left" vertical="top" wrapText="1" indent="1"/>
    </xf>
    <xf numFmtId="0" fontId="13" fillId="0" borderId="71" xfId="1" applyFont="1" applyBorder="1" applyAlignment="1" applyProtection="1">
      <alignment horizontal="left" vertical="top" wrapText="1" indent="1"/>
    </xf>
    <xf numFmtId="0" fontId="13" fillId="0" borderId="30" xfId="1" applyFont="1" applyFill="1" applyBorder="1" applyAlignment="1" applyProtection="1">
      <alignment horizontal="left" vertical="top" wrapText="1" indent="1"/>
    </xf>
    <xf numFmtId="0" fontId="13" fillId="0" borderId="72" xfId="1" applyFont="1" applyFill="1" applyBorder="1" applyAlignment="1" applyProtection="1">
      <alignment horizontal="left" vertical="top" wrapText="1" indent="1"/>
    </xf>
    <xf numFmtId="0" fontId="16" fillId="0" borderId="46" xfId="1" applyFont="1" applyBorder="1" applyAlignment="1" applyProtection="1">
      <alignment horizontal="left" vertical="top" indent="1"/>
    </xf>
    <xf numFmtId="0" fontId="16" fillId="0" borderId="47" xfId="1" applyFont="1" applyBorder="1" applyAlignment="1" applyProtection="1">
      <alignment horizontal="left" vertical="top" indent="1"/>
    </xf>
    <xf numFmtId="0" fontId="15" fillId="0" borderId="30" xfId="1" applyFont="1" applyFill="1" applyBorder="1" applyAlignment="1" applyProtection="1">
      <alignment horizontal="left" vertical="top" indent="1"/>
    </xf>
    <xf numFmtId="0" fontId="15" fillId="0" borderId="31" xfId="1" applyFont="1" applyFill="1" applyBorder="1" applyAlignment="1" applyProtection="1">
      <alignment horizontal="left" vertical="top" indent="1"/>
    </xf>
    <xf numFmtId="0" fontId="16" fillId="0" borderId="2" xfId="1" applyFont="1" applyFill="1" applyBorder="1" applyAlignment="1" applyProtection="1">
      <alignment horizontal="left" vertical="top" indent="1"/>
    </xf>
    <xf numFmtId="0" fontId="16" fillId="0" borderId="33" xfId="1" applyFont="1" applyFill="1" applyBorder="1" applyAlignment="1" applyProtection="1">
      <alignment horizontal="left" vertical="top" indent="1"/>
    </xf>
    <xf numFmtId="0" fontId="16" fillId="0" borderId="9" xfId="1" applyFont="1" applyBorder="1" applyAlignment="1" applyProtection="1">
      <alignment horizontal="left" vertical="top" indent="1"/>
    </xf>
    <xf numFmtId="0" fontId="16" fillId="0" borderId="73" xfId="1" applyFont="1" applyBorder="1" applyAlignment="1" applyProtection="1">
      <alignment horizontal="left" vertical="top" indent="1"/>
    </xf>
    <xf numFmtId="0" fontId="16" fillId="5" borderId="2" xfId="1" applyFont="1" applyFill="1" applyBorder="1" applyAlignment="1" applyProtection="1">
      <alignment horizontal="left" vertical="top" indent="1"/>
    </xf>
    <xf numFmtId="0" fontId="16" fillId="5" borderId="33" xfId="1" applyFont="1" applyFill="1" applyBorder="1" applyAlignment="1" applyProtection="1">
      <alignment horizontal="left" vertical="top" indent="1"/>
    </xf>
    <xf numFmtId="0" fontId="16" fillId="5" borderId="46" xfId="1" applyFont="1" applyFill="1" applyBorder="1" applyAlignment="1" applyProtection="1">
      <alignment horizontal="left" vertical="top" indent="1"/>
    </xf>
    <xf numFmtId="0" fontId="16" fillId="5" borderId="47" xfId="1" applyFont="1" applyFill="1" applyBorder="1" applyAlignment="1" applyProtection="1">
      <alignment horizontal="left" vertical="top" indent="1"/>
    </xf>
    <xf numFmtId="0" fontId="15" fillId="0" borderId="60" xfId="1" applyFont="1" applyBorder="1" applyAlignment="1" applyProtection="1">
      <alignment horizontal="left" vertical="top" indent="1"/>
    </xf>
    <xf numFmtId="0" fontId="15" fillId="0" borderId="61" xfId="1" applyFont="1" applyBorder="1" applyAlignment="1" applyProtection="1">
      <alignment horizontal="left" vertical="top" indent="1"/>
    </xf>
    <xf numFmtId="0" fontId="13" fillId="0" borderId="46" xfId="1" applyFont="1" applyBorder="1" applyAlignment="1" applyProtection="1">
      <alignment horizontal="left" vertical="top" wrapText="1" indent="1"/>
    </xf>
    <xf numFmtId="0" fontId="13" fillId="0" borderId="76" xfId="1" applyFont="1" applyBorder="1" applyAlignment="1" applyProtection="1">
      <alignment horizontal="left" vertical="top" wrapText="1" indent="1"/>
    </xf>
    <xf numFmtId="0" fontId="15" fillId="0" borderId="86" xfId="1" applyFont="1" applyBorder="1" applyAlignment="1" applyProtection="1">
      <alignment horizontal="left" vertical="top" wrapText="1" indent="1"/>
    </xf>
    <xf numFmtId="0" fontId="15" fillId="0" borderId="16" xfId="1" applyFont="1" applyBorder="1" applyAlignment="1" applyProtection="1">
      <alignment horizontal="left" vertical="top" wrapText="1" indent="1"/>
    </xf>
    <xf numFmtId="0" fontId="15" fillId="0" borderId="4" xfId="1" applyFont="1" applyBorder="1" applyAlignment="1" applyProtection="1">
      <alignment horizontal="left" vertical="top" wrapText="1" indent="1"/>
    </xf>
    <xf numFmtId="0" fontId="14" fillId="0" borderId="7" xfId="1" applyFont="1" applyBorder="1" applyAlignment="1" applyProtection="1">
      <alignment horizontal="left" vertical="top" wrapText="1" indent="1"/>
    </xf>
    <xf numFmtId="0" fontId="14" fillId="0" borderId="16" xfId="1" applyFont="1" applyBorder="1" applyAlignment="1" applyProtection="1">
      <alignment horizontal="left" vertical="top" wrapText="1" indent="1"/>
    </xf>
    <xf numFmtId="0" fontId="14" fillId="0" borderId="12" xfId="1" applyFont="1" applyBorder="1" applyAlignment="1" applyProtection="1">
      <alignment horizontal="left" vertical="top" wrapText="1" indent="1"/>
    </xf>
    <xf numFmtId="0" fontId="1" fillId="5" borderId="46" xfId="0" applyFont="1" applyFill="1" applyBorder="1" applyAlignment="1" applyProtection="1">
      <alignment horizontal="left" vertical="center" wrapText="1" indent="1"/>
    </xf>
    <xf numFmtId="0" fontId="1" fillId="5" borderId="76" xfId="0" applyFont="1" applyFill="1" applyBorder="1" applyAlignment="1" applyProtection="1">
      <alignment horizontal="left" vertical="center" wrapText="1" indent="1"/>
    </xf>
    <xf numFmtId="0" fontId="1" fillId="5" borderId="58" xfId="0" applyFont="1" applyFill="1" applyBorder="1" applyAlignment="1" applyProtection="1">
      <alignment horizontal="left" vertical="center" wrapText="1" indent="1"/>
    </xf>
    <xf numFmtId="0" fontId="1" fillId="5" borderId="30" xfId="0" applyFont="1" applyFill="1" applyBorder="1" applyAlignment="1" applyProtection="1">
      <alignment horizontal="left" vertical="center" wrapText="1" indent="1"/>
    </xf>
    <xf numFmtId="0" fontId="1" fillId="5" borderId="72" xfId="0" applyFont="1" applyFill="1" applyBorder="1" applyAlignment="1" applyProtection="1">
      <alignment horizontal="left" vertical="center" wrapText="1" indent="1"/>
    </xf>
    <xf numFmtId="0" fontId="1" fillId="5" borderId="32" xfId="0" applyFont="1" applyFill="1" applyBorder="1" applyAlignment="1" applyProtection="1">
      <alignment horizontal="left" vertical="center" wrapText="1" indent="1"/>
    </xf>
    <xf numFmtId="0" fontId="22" fillId="2" borderId="0" xfId="0" applyFont="1" applyFill="1" applyAlignment="1" applyProtection="1">
      <alignment vertical="top" wrapText="1"/>
    </xf>
    <xf numFmtId="0" fontId="11" fillId="2" borderId="0" xfId="0" applyFont="1" applyFill="1" applyAlignment="1" applyProtection="1">
      <alignment vertical="top" wrapText="1"/>
    </xf>
    <xf numFmtId="0" fontId="15" fillId="0" borderId="60" xfId="1" applyFont="1" applyFill="1" applyBorder="1" applyAlignment="1" applyProtection="1">
      <alignment horizontal="left" vertical="top" wrapText="1" indent="1"/>
    </xf>
    <xf numFmtId="0" fontId="15" fillId="0" borderId="61" xfId="1" applyFont="1" applyFill="1" applyBorder="1" applyAlignment="1" applyProtection="1">
      <alignment horizontal="left" vertical="top" wrapText="1" indent="1"/>
    </xf>
    <xf numFmtId="0" fontId="16" fillId="0" borderId="9" xfId="1" applyFont="1" applyBorder="1" applyAlignment="1" applyProtection="1">
      <alignment horizontal="left" vertical="top" wrapText="1" indent="1"/>
    </xf>
    <xf numFmtId="0" fontId="16" fillId="0" borderId="73" xfId="1" applyFont="1" applyBorder="1" applyAlignment="1" applyProtection="1">
      <alignment horizontal="left" vertical="top" wrapText="1" indent="1"/>
    </xf>
    <xf numFmtId="0" fontId="16" fillId="0" borderId="2" xfId="1" applyFont="1" applyFill="1" applyBorder="1" applyAlignment="1" applyProtection="1">
      <alignment horizontal="left" vertical="top" wrapText="1" indent="1"/>
    </xf>
    <xf numFmtId="0" fontId="16" fillId="0" borderId="33" xfId="1" applyFont="1" applyFill="1" applyBorder="1" applyAlignment="1" applyProtection="1">
      <alignment horizontal="left" vertical="top" wrapText="1" indent="1"/>
    </xf>
    <xf numFmtId="0" fontId="15" fillId="0" borderId="67" xfId="1" applyFont="1" applyFill="1" applyBorder="1" applyAlignment="1" applyProtection="1">
      <alignment horizontal="left" vertical="top" wrapText="1" indent="1"/>
    </xf>
    <xf numFmtId="0" fontId="15" fillId="0" borderId="68" xfId="1" applyFont="1" applyFill="1" applyBorder="1" applyAlignment="1" applyProtection="1">
      <alignment horizontal="left" vertical="top" wrapText="1" indent="1"/>
    </xf>
    <xf numFmtId="0" fontId="10" fillId="2" borderId="0" xfId="0" applyFont="1" applyFill="1" applyAlignment="1" applyProtection="1">
      <alignment vertical="top" wrapText="1"/>
    </xf>
    <xf numFmtId="0" fontId="18" fillId="0" borderId="0" xfId="0" applyFont="1" applyAlignment="1" applyProtection="1">
      <alignment vertical="top" wrapText="1"/>
    </xf>
    <xf numFmtId="0" fontId="20" fillId="5" borderId="0" xfId="0" applyFont="1" applyFill="1" applyAlignment="1" applyProtection="1">
      <alignment vertical="top" wrapText="1"/>
    </xf>
    <xf numFmtId="0" fontId="21" fillId="5" borderId="0" xfId="0" applyFont="1" applyFill="1" applyAlignment="1" applyProtection="1">
      <alignment vertical="top" wrapText="1"/>
    </xf>
    <xf numFmtId="0" fontId="6" fillId="5" borderId="81" xfId="0" applyFont="1" applyFill="1" applyBorder="1" applyAlignment="1" applyProtection="1">
      <alignment vertical="top" wrapText="1"/>
    </xf>
    <xf numFmtId="0" fontId="20" fillId="2" borderId="0" xfId="0" applyFont="1" applyFill="1" applyAlignment="1" applyProtection="1">
      <alignment vertical="top" wrapText="1"/>
    </xf>
    <xf numFmtId="0" fontId="18" fillId="2" borderId="0" xfId="0" applyFont="1" applyFill="1" applyAlignment="1" applyProtection="1">
      <alignment vertical="top" wrapText="1"/>
    </xf>
    <xf numFmtId="0" fontId="21" fillId="2" borderId="0" xfId="0" applyFont="1" applyFill="1" applyAlignment="1" applyProtection="1">
      <alignment vertical="top" wrapText="1"/>
    </xf>
    <xf numFmtId="0" fontId="6" fillId="5" borderId="84" xfId="0" applyFont="1" applyFill="1" applyBorder="1" applyAlignment="1" applyProtection="1">
      <alignment vertical="top" wrapText="1"/>
    </xf>
    <xf numFmtId="0" fontId="6" fillId="0" borderId="105" xfId="0" applyFont="1" applyBorder="1" applyAlignment="1" applyProtection="1">
      <alignment horizontal="left" indent="1"/>
    </xf>
    <xf numFmtId="0" fontId="6" fillId="0" borderId="3" xfId="0" applyFont="1" applyBorder="1" applyAlignment="1" applyProtection="1">
      <alignment horizontal="right" indent="1"/>
    </xf>
  </cellXfs>
  <cellStyles count="2">
    <cellStyle name="Normal 2" xfId="1" xr:uid="{00000000-0005-0000-0000-000000000000}"/>
    <cellStyle name="Standard" xfId="0" builtinId="0"/>
  </cellStyles>
  <dxfs count="18">
    <dxf>
      <font>
        <condense val="0"/>
        <extend val="0"/>
        <color auto="1"/>
      </font>
    </dxf>
    <dxf>
      <font>
        <b/>
        <i val="0"/>
        <condense val="0"/>
        <extend val="0"/>
        <color auto="1"/>
      </font>
    </dxf>
    <dxf>
      <font>
        <condense val="0"/>
        <extend val="0"/>
        <color auto="1"/>
      </font>
    </dxf>
    <dxf>
      <font>
        <b/>
        <i val="0"/>
        <condense val="0"/>
        <extend val="0"/>
        <color auto="1"/>
      </font>
    </dxf>
    <dxf>
      <font>
        <condense val="0"/>
        <extend val="0"/>
        <color auto="1"/>
      </font>
    </dxf>
    <dxf>
      <font>
        <b/>
        <i val="0"/>
        <condense val="0"/>
        <extend val="0"/>
        <color auto="1"/>
      </font>
    </dxf>
    <dxf>
      <fill>
        <patternFill>
          <bgColor indexed="26"/>
        </patternFill>
      </fill>
    </dxf>
    <dxf>
      <fill>
        <patternFill patternType="lightUp">
          <bgColor indexed="9"/>
        </patternFill>
      </fill>
    </dxf>
    <dxf>
      <font>
        <condense val="0"/>
        <extend val="0"/>
        <color auto="1"/>
      </font>
    </dxf>
    <dxf>
      <font>
        <b/>
        <i val="0"/>
        <condense val="0"/>
        <extend val="0"/>
        <color auto="1"/>
      </font>
    </dxf>
    <dxf>
      <font>
        <condense val="0"/>
        <extend val="0"/>
        <color auto="1"/>
      </font>
    </dxf>
    <dxf>
      <font>
        <b/>
        <i val="0"/>
        <condense val="0"/>
        <extend val="0"/>
        <color auto="1"/>
      </font>
    </dxf>
    <dxf>
      <fill>
        <patternFill>
          <bgColor indexed="26"/>
        </patternFill>
      </fill>
    </dxf>
    <dxf>
      <fill>
        <patternFill patternType="lightUp">
          <bgColor indexed="9"/>
        </patternFill>
      </fill>
    </dxf>
    <dxf>
      <font>
        <condense val="0"/>
        <extend val="0"/>
        <color auto="1"/>
      </font>
    </dxf>
    <dxf>
      <font>
        <b/>
        <i val="0"/>
        <condense val="0"/>
        <extend val="0"/>
        <color auto="1"/>
      </font>
    </dxf>
    <dxf>
      <font>
        <condense val="0"/>
        <extend val="0"/>
        <color auto="1"/>
      </font>
    </dxf>
    <dxf>
      <font>
        <b/>
        <i val="0"/>
        <condense val="0"/>
        <extend val="0"/>
        <color auto="1"/>
      </font>
    </dxf>
  </dxfs>
  <tableStyles count="0" defaultTableStyle="TableStyleMedium9" defaultPivotStyle="PivotStyleLight16"/>
  <colors>
    <mruColors>
      <color rgb="FFDAF1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Design1">
  <a:themeElements>
    <a:clrScheme name="DEHSt-Layout">
      <a:dk1>
        <a:srgbClr val="006600"/>
      </a:dk1>
      <a:lt1>
        <a:srgbClr val="FFFFFF"/>
      </a:lt1>
      <a:dk2>
        <a:srgbClr val="003399"/>
      </a:dk2>
      <a:lt2>
        <a:srgbClr val="FFFFFF"/>
      </a:lt2>
      <a:accent1>
        <a:srgbClr val="8995A3"/>
      </a:accent1>
      <a:accent2>
        <a:srgbClr val="1C93E5"/>
      </a:accent2>
      <a:accent3>
        <a:srgbClr val="529126"/>
      </a:accent3>
      <a:accent4>
        <a:srgbClr val="1E6EC0"/>
      </a:accent4>
      <a:accent5>
        <a:srgbClr val="88BAEC"/>
      </a:accent5>
      <a:accent6>
        <a:srgbClr val="000000"/>
      </a:accent6>
      <a:hlink>
        <a:srgbClr val="1E6EC0"/>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31"/>
  <sheetViews>
    <sheetView showGridLines="0" tabSelected="1" zoomScale="90" zoomScaleNormal="90" workbookViewId="0"/>
  </sheetViews>
  <sheetFormatPr baseColWidth="10" defaultColWidth="11.5546875" defaultRowHeight="13.8" x14ac:dyDescent="0.25"/>
  <cols>
    <col min="1" max="1" width="3.88671875" style="2" customWidth="1"/>
    <col min="2" max="2" width="11.5546875" style="2"/>
    <col min="3" max="4" width="19.6640625" style="2" customWidth="1"/>
    <col min="5" max="5" width="15.6640625" style="2" customWidth="1"/>
    <col min="6" max="6" width="13.109375" style="2" customWidth="1"/>
    <col min="7" max="7" width="33.33203125" style="2" customWidth="1"/>
    <col min="8" max="16384" width="11.5546875" style="2"/>
  </cols>
  <sheetData>
    <row r="1" spans="1:31" x14ac:dyDescent="0.25">
      <c r="A1" s="1"/>
      <c r="B1" s="1"/>
      <c r="C1" s="1"/>
      <c r="D1" s="1"/>
      <c r="E1" s="1"/>
      <c r="F1" s="1"/>
      <c r="G1" s="1"/>
      <c r="H1" s="1"/>
      <c r="I1" s="1"/>
      <c r="J1" s="1"/>
      <c r="K1" s="1"/>
      <c r="L1" s="1"/>
      <c r="M1" s="1"/>
      <c r="N1" s="1"/>
      <c r="O1" s="1"/>
      <c r="P1" s="1"/>
      <c r="Q1" s="1"/>
      <c r="R1" s="1"/>
      <c r="S1" s="1"/>
      <c r="T1" s="1"/>
      <c r="U1" s="1"/>
    </row>
    <row r="2" spans="1:31" ht="15.6" x14ac:dyDescent="0.25">
      <c r="A2" s="3"/>
      <c r="B2" s="168" t="s">
        <v>224</v>
      </c>
      <c r="C2" s="168"/>
      <c r="D2" s="168"/>
      <c r="E2" s="168"/>
      <c r="F2" s="168"/>
      <c r="G2" s="168"/>
      <c r="H2" s="1"/>
      <c r="I2" s="1"/>
      <c r="J2" s="1"/>
      <c r="K2" s="1"/>
      <c r="L2" s="1"/>
      <c r="M2" s="1"/>
      <c r="N2" s="1"/>
      <c r="O2" s="1"/>
      <c r="P2" s="1"/>
      <c r="Q2" s="1"/>
      <c r="R2" s="1"/>
      <c r="S2" s="1"/>
      <c r="T2" s="1"/>
      <c r="U2" s="1"/>
    </row>
    <row r="3" spans="1:31" s="4" customFormat="1" ht="15.6" x14ac:dyDescent="0.25">
      <c r="B3" s="181" t="s">
        <v>0</v>
      </c>
      <c r="C3" s="181"/>
      <c r="D3" s="181"/>
      <c r="E3" s="181"/>
      <c r="F3" s="181"/>
      <c r="G3" s="181"/>
      <c r="H3" s="5"/>
      <c r="I3" s="3"/>
      <c r="J3" s="3"/>
      <c r="K3" s="3"/>
      <c r="L3" s="3"/>
      <c r="M3" s="3"/>
      <c r="N3" s="3"/>
      <c r="O3" s="3"/>
      <c r="P3" s="3"/>
      <c r="Q3" s="3"/>
      <c r="R3" s="3"/>
      <c r="S3" s="3"/>
      <c r="T3" s="3"/>
      <c r="U3" s="3"/>
    </row>
    <row r="4" spans="1:31" s="4" customFormat="1" x14ac:dyDescent="0.25">
      <c r="A4" s="6"/>
      <c r="B4" s="6"/>
      <c r="C4" s="6"/>
      <c r="D4" s="6"/>
      <c r="E4" s="6"/>
      <c r="F4" s="6"/>
      <c r="G4" s="6"/>
      <c r="H4" s="5"/>
      <c r="I4" s="3"/>
      <c r="J4" s="3"/>
      <c r="K4" s="3"/>
      <c r="L4" s="3"/>
      <c r="M4" s="3"/>
      <c r="N4" s="3"/>
      <c r="O4" s="3"/>
      <c r="P4" s="3"/>
      <c r="Q4" s="3"/>
      <c r="R4" s="3"/>
      <c r="S4" s="3"/>
      <c r="T4" s="3"/>
      <c r="U4" s="3"/>
    </row>
    <row r="5" spans="1:31" s="4" customFormat="1" ht="13.95" customHeight="1" x14ac:dyDescent="0.25">
      <c r="A5" s="7"/>
      <c r="B5" s="169" t="s">
        <v>217</v>
      </c>
      <c r="C5" s="170"/>
      <c r="D5" s="170"/>
      <c r="E5" s="170"/>
      <c r="F5" s="170"/>
      <c r="G5" s="170"/>
      <c r="H5" s="5"/>
      <c r="I5" s="3"/>
      <c r="J5" s="3"/>
      <c r="K5" s="3"/>
      <c r="L5" s="3"/>
      <c r="M5" s="3"/>
      <c r="N5" s="3"/>
      <c r="O5" s="3"/>
      <c r="P5" s="3"/>
      <c r="Q5" s="3"/>
      <c r="R5" s="3"/>
      <c r="S5" s="3"/>
      <c r="T5" s="3"/>
      <c r="U5" s="3"/>
    </row>
    <row r="6" spans="1:31" s="4" customFormat="1" ht="22.2" customHeight="1" x14ac:dyDescent="0.25">
      <c r="A6" s="8"/>
      <c r="B6" s="9"/>
      <c r="C6" s="171" t="s">
        <v>225</v>
      </c>
      <c r="D6" s="172"/>
      <c r="E6" s="172"/>
      <c r="F6" s="172"/>
      <c r="G6" s="172"/>
      <c r="H6" s="10"/>
      <c r="I6" s="10"/>
    </row>
    <row r="7" spans="1:31" s="4" customFormat="1" ht="25.2" customHeight="1" x14ac:dyDescent="0.25">
      <c r="A7" s="6"/>
      <c r="B7" s="6"/>
      <c r="C7" s="164" t="s">
        <v>226</v>
      </c>
      <c r="D7" s="165"/>
      <c r="E7" s="165"/>
      <c r="F7" s="165"/>
      <c r="G7" s="165"/>
      <c r="H7" s="11"/>
      <c r="I7" s="11"/>
      <c r="J7" s="3"/>
      <c r="K7" s="3"/>
      <c r="L7" s="3"/>
      <c r="M7" s="3"/>
      <c r="N7" s="3"/>
      <c r="O7" s="3"/>
      <c r="P7" s="3"/>
      <c r="Q7" s="3"/>
      <c r="R7" s="3"/>
      <c r="S7" s="3"/>
      <c r="T7" s="3"/>
      <c r="U7" s="3"/>
      <c r="V7" s="3"/>
      <c r="W7" s="3"/>
      <c r="X7" s="3"/>
      <c r="Y7" s="3"/>
      <c r="Z7" s="3"/>
      <c r="AA7" s="3"/>
      <c r="AB7" s="3"/>
      <c r="AC7" s="3"/>
      <c r="AD7" s="3"/>
      <c r="AE7" s="3"/>
    </row>
    <row r="8" spans="1:31" s="4" customFormat="1" x14ac:dyDescent="0.25">
      <c r="A8" s="6"/>
      <c r="B8" s="6"/>
      <c r="C8" s="6"/>
      <c r="D8" s="6"/>
      <c r="E8" s="6"/>
      <c r="F8" s="6"/>
      <c r="G8" s="6"/>
      <c r="H8" s="5"/>
      <c r="I8" s="3"/>
      <c r="J8" s="3"/>
      <c r="K8" s="3"/>
      <c r="L8" s="3"/>
      <c r="M8" s="3"/>
      <c r="N8" s="3"/>
      <c r="O8" s="3"/>
      <c r="P8" s="3"/>
      <c r="Q8" s="3"/>
      <c r="R8" s="3"/>
      <c r="S8" s="3"/>
      <c r="T8" s="3"/>
      <c r="U8" s="3"/>
    </row>
    <row r="9" spans="1:31" s="4" customFormat="1" x14ac:dyDescent="0.25">
      <c r="A9" s="6"/>
      <c r="B9" s="12" t="s">
        <v>1</v>
      </c>
      <c r="C9" s="166" t="s">
        <v>218</v>
      </c>
      <c r="D9" s="167"/>
      <c r="E9" s="167"/>
      <c r="F9" s="167"/>
      <c r="G9" s="167"/>
      <c r="H9" s="3"/>
      <c r="I9" s="11"/>
      <c r="J9" s="3"/>
      <c r="K9" s="3"/>
      <c r="L9" s="3"/>
      <c r="M9" s="3"/>
      <c r="N9" s="3"/>
      <c r="O9" s="3"/>
      <c r="P9" s="3"/>
      <c r="Q9" s="3"/>
      <c r="R9" s="3"/>
      <c r="S9" s="3"/>
      <c r="T9" s="3"/>
    </row>
    <row r="10" spans="1:31" s="4" customFormat="1" ht="13.95" customHeight="1" thickBot="1" x14ac:dyDescent="0.3">
      <c r="A10" s="6"/>
      <c r="B10" s="13"/>
      <c r="C10" s="164" t="s">
        <v>227</v>
      </c>
      <c r="D10" s="165"/>
      <c r="E10" s="165"/>
      <c r="F10" s="165"/>
      <c r="G10" s="165"/>
      <c r="H10" s="5"/>
      <c r="I10" s="3"/>
      <c r="J10" s="3"/>
      <c r="K10" s="3"/>
      <c r="L10" s="3"/>
      <c r="M10" s="3"/>
      <c r="N10" s="3"/>
      <c r="O10" s="3"/>
      <c r="P10" s="3"/>
      <c r="Q10" s="3"/>
      <c r="R10" s="3"/>
      <c r="S10" s="3"/>
      <c r="T10" s="3"/>
      <c r="U10" s="3"/>
    </row>
    <row r="11" spans="1:31" s="4" customFormat="1" x14ac:dyDescent="0.25">
      <c r="A11" s="6"/>
      <c r="B11" s="6"/>
      <c r="C11" s="173" t="s">
        <v>2</v>
      </c>
      <c r="D11" s="174"/>
      <c r="E11" s="177" t="s">
        <v>3</v>
      </c>
      <c r="F11" s="179" t="s">
        <v>4</v>
      </c>
      <c r="G11" s="125" t="s">
        <v>190</v>
      </c>
      <c r="H11" s="5"/>
      <c r="I11" s="3"/>
      <c r="J11" s="3"/>
      <c r="K11" s="3"/>
      <c r="L11" s="3"/>
      <c r="M11" s="3"/>
      <c r="N11" s="3"/>
      <c r="O11" s="3"/>
      <c r="P11" s="3"/>
      <c r="Q11" s="3"/>
      <c r="R11" s="3"/>
      <c r="S11" s="3"/>
      <c r="T11" s="3"/>
      <c r="U11" s="3"/>
    </row>
    <row r="12" spans="1:31" s="4" customFormat="1" thickBot="1" x14ac:dyDescent="0.35">
      <c r="A12" s="14"/>
      <c r="B12" s="14"/>
      <c r="C12" s="175"/>
      <c r="D12" s="176"/>
      <c r="E12" s="178"/>
      <c r="F12" s="180"/>
      <c r="G12" s="126" t="s">
        <v>215</v>
      </c>
      <c r="H12" s="3"/>
      <c r="I12" s="3"/>
      <c r="J12" s="3"/>
      <c r="K12" s="3"/>
      <c r="L12" s="3"/>
      <c r="M12" s="3"/>
      <c r="N12" s="3"/>
      <c r="O12" s="3"/>
      <c r="P12" s="3"/>
      <c r="Q12" s="3"/>
    </row>
    <row r="13" spans="1:31" s="4" customFormat="1" ht="13.2" x14ac:dyDescent="0.3">
      <c r="A13" s="14"/>
      <c r="B13" s="14"/>
      <c r="C13" s="192" t="s">
        <v>5</v>
      </c>
      <c r="D13" s="193"/>
      <c r="E13" s="15" t="s">
        <v>6</v>
      </c>
      <c r="F13" s="16">
        <v>1</v>
      </c>
      <c r="G13" s="133">
        <f>SUM(G14:G15)</f>
        <v>0</v>
      </c>
      <c r="H13" s="3"/>
      <c r="I13" s="3"/>
      <c r="J13" s="3"/>
      <c r="K13" s="3"/>
      <c r="L13" s="3"/>
      <c r="M13" s="3"/>
      <c r="N13" s="3"/>
      <c r="O13" s="3"/>
      <c r="P13" s="3"/>
      <c r="Q13" s="3"/>
    </row>
    <row r="14" spans="1:31" s="4" customFormat="1" ht="13.2" x14ac:dyDescent="0.3">
      <c r="A14" s="14"/>
      <c r="B14" s="14"/>
      <c r="C14" s="182" t="s">
        <v>7</v>
      </c>
      <c r="D14" s="183"/>
      <c r="E14" s="15"/>
      <c r="F14" s="16"/>
      <c r="G14" s="134">
        <v>0</v>
      </c>
      <c r="H14" s="3"/>
      <c r="I14" s="3"/>
      <c r="J14" s="3"/>
      <c r="K14" s="3"/>
      <c r="L14" s="3"/>
      <c r="M14" s="3"/>
      <c r="N14" s="3"/>
      <c r="O14" s="3"/>
      <c r="P14" s="3"/>
      <c r="Q14" s="3"/>
    </row>
    <row r="15" spans="1:31" s="4" customFormat="1" thickBot="1" x14ac:dyDescent="0.35">
      <c r="A15" s="14"/>
      <c r="B15" s="14"/>
      <c r="C15" s="194" t="s">
        <v>8</v>
      </c>
      <c r="D15" s="195"/>
      <c r="E15" s="17"/>
      <c r="F15" s="18"/>
      <c r="G15" s="135">
        <v>0</v>
      </c>
      <c r="H15" s="3"/>
      <c r="I15" s="3"/>
      <c r="J15" s="3"/>
      <c r="K15" s="3"/>
      <c r="L15" s="3"/>
      <c r="M15" s="3"/>
      <c r="N15" s="3"/>
      <c r="O15" s="3"/>
      <c r="P15" s="3"/>
      <c r="Q15" s="3"/>
    </row>
    <row r="16" spans="1:31" s="4" customFormat="1" ht="13.2" x14ac:dyDescent="0.3">
      <c r="A16" s="14"/>
      <c r="B16" s="14"/>
      <c r="C16" s="196" t="s">
        <v>9</v>
      </c>
      <c r="D16" s="197"/>
      <c r="E16" s="19" t="s">
        <v>6</v>
      </c>
      <c r="F16" s="20">
        <v>0.85</v>
      </c>
      <c r="G16" s="136">
        <f>SUM(G17:G19)</f>
        <v>0</v>
      </c>
      <c r="H16" s="3"/>
      <c r="I16" s="3"/>
      <c r="J16" s="3"/>
      <c r="K16" s="3"/>
      <c r="L16" s="3"/>
      <c r="M16" s="3"/>
      <c r="N16" s="3"/>
      <c r="O16" s="3"/>
      <c r="P16" s="3"/>
      <c r="Q16" s="3"/>
    </row>
    <row r="17" spans="1:31" s="4" customFormat="1" ht="13.2" x14ac:dyDescent="0.3">
      <c r="A17" s="14"/>
      <c r="B17" s="14"/>
      <c r="C17" s="182" t="s">
        <v>10</v>
      </c>
      <c r="D17" s="183"/>
      <c r="E17" s="15"/>
      <c r="F17" s="16"/>
      <c r="G17" s="134">
        <v>0</v>
      </c>
      <c r="H17" s="3"/>
      <c r="I17" s="3"/>
      <c r="J17" s="3"/>
      <c r="K17" s="3"/>
      <c r="L17" s="3"/>
      <c r="M17" s="3"/>
      <c r="N17" s="3"/>
      <c r="O17" s="3"/>
      <c r="P17" s="3"/>
      <c r="Q17" s="3"/>
    </row>
    <row r="18" spans="1:31" s="4" customFormat="1" ht="13.2" x14ac:dyDescent="0.3">
      <c r="A18" s="14"/>
      <c r="B18" s="14"/>
      <c r="C18" s="182" t="s">
        <v>11</v>
      </c>
      <c r="D18" s="183"/>
      <c r="E18" s="15"/>
      <c r="F18" s="16"/>
      <c r="G18" s="134">
        <v>0</v>
      </c>
      <c r="H18" s="3"/>
      <c r="I18" s="3"/>
      <c r="J18" s="3"/>
      <c r="K18" s="3"/>
      <c r="L18" s="3"/>
      <c r="M18" s="3"/>
      <c r="N18" s="3"/>
      <c r="O18" s="3"/>
      <c r="P18" s="3"/>
      <c r="Q18" s="3"/>
    </row>
    <row r="19" spans="1:31" s="4" customFormat="1" ht="13.2" x14ac:dyDescent="0.3">
      <c r="A19" s="14"/>
      <c r="B19" s="14"/>
      <c r="C19" s="198" t="s">
        <v>12</v>
      </c>
      <c r="D19" s="199"/>
      <c r="E19" s="21"/>
      <c r="F19" s="16"/>
      <c r="G19" s="137">
        <v>0</v>
      </c>
      <c r="H19" s="3"/>
      <c r="I19" s="3"/>
      <c r="J19" s="3"/>
      <c r="K19" s="3"/>
      <c r="L19" s="3"/>
      <c r="M19" s="3"/>
      <c r="N19" s="3"/>
      <c r="O19" s="3"/>
      <c r="P19" s="3"/>
      <c r="Q19" s="3"/>
    </row>
    <row r="20" spans="1:31" s="4" customFormat="1" ht="13.2" x14ac:dyDescent="0.3">
      <c r="A20" s="14"/>
      <c r="B20" s="14"/>
      <c r="C20" s="200" t="s">
        <v>13</v>
      </c>
      <c r="D20" s="201"/>
      <c r="E20" s="15"/>
      <c r="F20" s="16"/>
      <c r="G20" s="138"/>
      <c r="H20" s="3"/>
      <c r="I20" s="3"/>
      <c r="J20" s="3"/>
      <c r="K20" s="3"/>
      <c r="L20" s="3"/>
      <c r="M20" s="3"/>
      <c r="N20" s="3"/>
      <c r="O20" s="3"/>
      <c r="P20" s="3"/>
      <c r="Q20" s="3"/>
    </row>
    <row r="21" spans="1:31" s="4" customFormat="1" thickBot="1" x14ac:dyDescent="0.35">
      <c r="A21" s="14"/>
      <c r="B21" s="14"/>
      <c r="C21" s="194" t="s">
        <v>14</v>
      </c>
      <c r="D21" s="195"/>
      <c r="E21" s="17"/>
      <c r="F21" s="18"/>
      <c r="G21" s="139"/>
      <c r="H21" s="3"/>
      <c r="I21" s="3"/>
      <c r="J21" s="3"/>
      <c r="K21" s="3"/>
      <c r="L21" s="3"/>
      <c r="M21" s="3"/>
      <c r="N21" s="3"/>
      <c r="O21" s="3"/>
      <c r="P21" s="3"/>
      <c r="Q21" s="3"/>
    </row>
    <row r="22" spans="1:31" s="4" customFormat="1" ht="13.2" x14ac:dyDescent="0.3">
      <c r="A22" s="14"/>
      <c r="B22" s="14"/>
      <c r="C22" s="196" t="s">
        <v>15</v>
      </c>
      <c r="D22" s="197"/>
      <c r="E22" s="22" t="s">
        <v>6</v>
      </c>
      <c r="F22" s="20">
        <v>2.4500000000000002</v>
      </c>
      <c r="G22" s="136">
        <f>SUM(G23:G24)</f>
        <v>0</v>
      </c>
      <c r="H22" s="3"/>
      <c r="I22" s="3"/>
      <c r="J22" s="3"/>
      <c r="K22" s="3"/>
      <c r="L22" s="3"/>
      <c r="M22" s="3"/>
      <c r="N22" s="3"/>
      <c r="O22" s="3"/>
      <c r="P22" s="3"/>
      <c r="Q22" s="3"/>
    </row>
    <row r="23" spans="1:31" s="4" customFormat="1" ht="13.2" x14ac:dyDescent="0.3">
      <c r="A23" s="14"/>
      <c r="B23" s="14"/>
      <c r="C23" s="182" t="s">
        <v>16</v>
      </c>
      <c r="D23" s="183"/>
      <c r="E23" s="15"/>
      <c r="F23" s="16"/>
      <c r="G23" s="134">
        <v>0</v>
      </c>
      <c r="H23" s="3"/>
      <c r="I23" s="3"/>
      <c r="J23" s="3"/>
      <c r="K23" s="3"/>
      <c r="L23" s="3"/>
      <c r="M23" s="3"/>
      <c r="N23" s="3"/>
      <c r="O23" s="3"/>
      <c r="P23" s="3"/>
      <c r="Q23" s="3"/>
    </row>
    <row r="24" spans="1:31" s="4" customFormat="1" thickBot="1" x14ac:dyDescent="0.35">
      <c r="A24" s="14"/>
      <c r="B24" s="14"/>
      <c r="C24" s="194" t="s">
        <v>17</v>
      </c>
      <c r="D24" s="195"/>
      <c r="E24" s="17"/>
      <c r="F24" s="18"/>
      <c r="G24" s="135">
        <v>0</v>
      </c>
      <c r="H24" s="3"/>
      <c r="I24" s="3"/>
      <c r="J24" s="3"/>
      <c r="K24" s="3"/>
      <c r="L24" s="3"/>
      <c r="M24" s="3"/>
      <c r="N24" s="3"/>
      <c r="O24" s="3"/>
      <c r="P24" s="3"/>
      <c r="Q24" s="3"/>
    </row>
    <row r="25" spans="1:31" s="4" customFormat="1" ht="13.2" x14ac:dyDescent="0.3">
      <c r="A25" s="14"/>
      <c r="B25" s="14"/>
      <c r="C25" s="196" t="s">
        <v>18</v>
      </c>
      <c r="D25" s="197"/>
      <c r="E25" s="19" t="s">
        <v>6</v>
      </c>
      <c r="F25" s="20">
        <v>1.4</v>
      </c>
      <c r="G25" s="136">
        <f>SUM(G26:G29)</f>
        <v>0</v>
      </c>
      <c r="H25" s="3"/>
      <c r="I25" s="3"/>
      <c r="J25" s="3"/>
      <c r="K25" s="3"/>
      <c r="L25" s="3"/>
      <c r="M25" s="3"/>
      <c r="N25" s="3"/>
      <c r="O25" s="3"/>
      <c r="P25" s="3"/>
      <c r="Q25" s="3"/>
    </row>
    <row r="26" spans="1:31" s="4" customFormat="1" x14ac:dyDescent="0.25">
      <c r="A26" s="6"/>
      <c r="B26" s="6"/>
      <c r="C26" s="182" t="s">
        <v>19</v>
      </c>
      <c r="D26" s="183"/>
      <c r="E26" s="15"/>
      <c r="F26" s="16"/>
      <c r="G26" s="134">
        <v>0</v>
      </c>
      <c r="H26" s="5"/>
      <c r="I26" s="3"/>
      <c r="J26" s="3"/>
      <c r="K26" s="3"/>
      <c r="L26" s="3"/>
      <c r="M26" s="3"/>
      <c r="N26" s="3"/>
      <c r="O26" s="3"/>
      <c r="P26" s="3"/>
      <c r="Q26" s="3"/>
      <c r="R26" s="3"/>
      <c r="S26" s="3"/>
      <c r="T26" s="3"/>
      <c r="U26" s="3"/>
    </row>
    <row r="27" spans="1:31" s="4" customFormat="1" x14ac:dyDescent="0.25">
      <c r="A27" s="6"/>
      <c r="B27" s="6"/>
      <c r="C27" s="182" t="s">
        <v>20</v>
      </c>
      <c r="D27" s="183"/>
      <c r="E27" s="15"/>
      <c r="F27" s="16"/>
      <c r="G27" s="134">
        <v>0</v>
      </c>
      <c r="H27" s="5"/>
      <c r="I27" s="3"/>
      <c r="J27" s="3"/>
      <c r="K27" s="3"/>
      <c r="L27" s="3"/>
      <c r="M27" s="3"/>
      <c r="N27" s="3"/>
      <c r="O27" s="3"/>
      <c r="P27" s="3"/>
      <c r="Q27" s="3"/>
      <c r="R27" s="3"/>
      <c r="S27" s="3"/>
      <c r="T27" s="3"/>
      <c r="U27" s="3"/>
    </row>
    <row r="28" spans="1:31" s="4" customFormat="1" x14ac:dyDescent="0.25">
      <c r="A28" s="6"/>
      <c r="B28" s="12"/>
      <c r="C28" s="182" t="s">
        <v>22</v>
      </c>
      <c r="D28" s="183"/>
      <c r="E28" s="15"/>
      <c r="F28" s="16"/>
      <c r="G28" s="134">
        <v>0</v>
      </c>
      <c r="H28" s="5"/>
      <c r="I28" s="3"/>
      <c r="J28" s="3"/>
      <c r="K28" s="3"/>
      <c r="L28" s="3"/>
      <c r="M28" s="3"/>
      <c r="N28" s="3"/>
      <c r="O28" s="3"/>
      <c r="P28" s="3"/>
      <c r="Q28" s="3"/>
      <c r="R28" s="3"/>
      <c r="S28" s="3"/>
      <c r="T28" s="3"/>
      <c r="U28" s="3"/>
    </row>
    <row r="29" spans="1:31" s="4" customFormat="1" ht="14.4" thickBot="1" x14ac:dyDescent="0.3">
      <c r="A29" s="6"/>
      <c r="B29" s="13"/>
      <c r="C29" s="184" t="s">
        <v>23</v>
      </c>
      <c r="D29" s="185"/>
      <c r="E29" s="23"/>
      <c r="F29" s="24"/>
      <c r="G29" s="140">
        <v>0</v>
      </c>
      <c r="H29" s="5"/>
      <c r="I29" s="3"/>
      <c r="J29" s="3"/>
      <c r="K29" s="3"/>
      <c r="L29" s="3"/>
      <c r="M29" s="3"/>
      <c r="N29" s="3"/>
      <c r="O29" s="3"/>
      <c r="P29" s="3"/>
      <c r="Q29" s="3"/>
      <c r="R29" s="3"/>
      <c r="S29" s="3"/>
      <c r="T29" s="3"/>
      <c r="U29" s="3"/>
    </row>
    <row r="30" spans="1:31" s="4" customFormat="1" ht="14.4" thickBot="1" x14ac:dyDescent="0.3">
      <c r="A30" s="6"/>
      <c r="B30" s="13"/>
      <c r="C30" s="186" t="s">
        <v>24</v>
      </c>
      <c r="D30" s="187"/>
      <c r="E30" s="25" t="s">
        <v>6</v>
      </c>
      <c r="F30" s="18">
        <v>2.7</v>
      </c>
      <c r="G30" s="135">
        <v>0</v>
      </c>
      <c r="H30" s="5"/>
      <c r="I30" s="3"/>
      <c r="J30" s="3"/>
      <c r="K30" s="3"/>
      <c r="L30" s="3"/>
      <c r="M30" s="3"/>
      <c r="N30" s="3"/>
      <c r="O30" s="3"/>
      <c r="P30" s="3"/>
      <c r="Q30" s="3"/>
      <c r="R30" s="3"/>
      <c r="S30" s="3"/>
      <c r="T30" s="3"/>
      <c r="U30" s="3"/>
    </row>
    <row r="31" spans="1:31" s="4" customFormat="1" x14ac:dyDescent="0.25">
      <c r="A31" s="6"/>
      <c r="B31" s="13"/>
      <c r="C31" s="188" t="s">
        <v>25</v>
      </c>
      <c r="D31" s="189"/>
      <c r="E31" s="19" t="s">
        <v>6</v>
      </c>
      <c r="F31" s="26"/>
      <c r="G31" s="141"/>
      <c r="H31" s="5"/>
      <c r="I31" s="3"/>
      <c r="J31" s="3"/>
      <c r="K31" s="3"/>
      <c r="L31" s="3"/>
      <c r="M31" s="3"/>
      <c r="N31" s="3"/>
      <c r="O31" s="3"/>
      <c r="P31" s="3"/>
      <c r="Q31" s="3"/>
      <c r="R31" s="3"/>
      <c r="S31" s="3"/>
      <c r="T31" s="3"/>
      <c r="U31" s="3"/>
    </row>
    <row r="32" spans="1:31" s="4" customFormat="1" x14ac:dyDescent="0.25">
      <c r="A32" s="6"/>
      <c r="B32" s="27"/>
      <c r="C32" s="190" t="s">
        <v>26</v>
      </c>
      <c r="D32" s="191"/>
      <c r="E32" s="15"/>
      <c r="F32" s="28">
        <v>2.2000000000000002</v>
      </c>
      <c r="G32" s="142">
        <v>0</v>
      </c>
      <c r="H32" s="11"/>
      <c r="I32" s="29"/>
      <c r="J32" s="3"/>
      <c r="K32" s="3"/>
      <c r="L32" s="3"/>
      <c r="M32" s="3"/>
      <c r="N32" s="3"/>
      <c r="O32" s="3"/>
      <c r="P32" s="3"/>
      <c r="Q32" s="3"/>
      <c r="R32" s="3"/>
      <c r="S32" s="3"/>
      <c r="T32" s="3"/>
      <c r="U32" s="3"/>
      <c r="V32" s="3"/>
      <c r="W32" s="3"/>
      <c r="X32" s="3"/>
      <c r="Y32" s="3"/>
      <c r="Z32" s="3"/>
      <c r="AA32" s="3"/>
      <c r="AB32" s="3"/>
      <c r="AC32" s="3"/>
      <c r="AD32" s="3"/>
      <c r="AE32" s="3"/>
    </row>
    <row r="33" spans="1:31" s="4" customFormat="1" x14ac:dyDescent="0.25">
      <c r="A33" s="6"/>
      <c r="B33" s="27"/>
      <c r="C33" s="204" t="s">
        <v>27</v>
      </c>
      <c r="D33" s="205"/>
      <c r="E33" s="15"/>
      <c r="F33" s="30">
        <v>7.6</v>
      </c>
      <c r="G33" s="143">
        <v>0</v>
      </c>
      <c r="H33" s="11"/>
      <c r="I33" s="11"/>
      <c r="J33" s="3"/>
      <c r="K33" s="3"/>
      <c r="L33" s="3"/>
      <c r="M33" s="3"/>
      <c r="N33" s="3"/>
      <c r="O33" s="3"/>
      <c r="P33" s="3"/>
      <c r="Q33" s="3"/>
      <c r="R33" s="3"/>
      <c r="S33" s="3"/>
      <c r="T33" s="3"/>
      <c r="U33" s="3"/>
      <c r="V33" s="3"/>
      <c r="W33" s="3"/>
      <c r="X33" s="3"/>
      <c r="Y33" s="3"/>
      <c r="Z33" s="3"/>
      <c r="AA33" s="3"/>
      <c r="AB33" s="3"/>
      <c r="AC33" s="3"/>
      <c r="AD33" s="3"/>
      <c r="AE33" s="3"/>
    </row>
    <row r="34" spans="1:31" s="4" customFormat="1" ht="14.4" thickBot="1" x14ac:dyDescent="0.3">
      <c r="A34" s="6"/>
      <c r="B34" s="27"/>
      <c r="C34" s="206" t="s">
        <v>28</v>
      </c>
      <c r="D34" s="207"/>
      <c r="E34" s="23"/>
      <c r="F34" s="31">
        <v>16.600000000000001</v>
      </c>
      <c r="G34" s="144">
        <v>0</v>
      </c>
      <c r="H34" s="11"/>
      <c r="I34" s="11"/>
      <c r="J34" s="3"/>
      <c r="K34" s="3"/>
      <c r="L34" s="3"/>
      <c r="M34" s="3"/>
      <c r="N34" s="3"/>
      <c r="O34" s="3"/>
      <c r="P34" s="3"/>
      <c r="Q34" s="3"/>
      <c r="R34" s="3"/>
      <c r="S34" s="3"/>
      <c r="T34" s="3"/>
      <c r="U34" s="3"/>
      <c r="V34" s="3"/>
      <c r="W34" s="3"/>
      <c r="X34" s="3"/>
      <c r="Y34" s="3"/>
      <c r="Z34" s="3"/>
      <c r="AA34" s="3"/>
      <c r="AB34" s="3"/>
      <c r="AC34" s="3"/>
      <c r="AD34" s="3"/>
      <c r="AE34" s="3"/>
    </row>
    <row r="35" spans="1:31" s="4" customFormat="1" x14ac:dyDescent="0.25">
      <c r="A35" s="32"/>
      <c r="B35" s="13"/>
      <c r="C35" s="208" t="s">
        <v>29</v>
      </c>
      <c r="D35" s="209"/>
      <c r="E35" s="33" t="s">
        <v>30</v>
      </c>
      <c r="F35" s="34">
        <v>12.75</v>
      </c>
      <c r="G35" s="145">
        <f>SUM(G36:G37)</f>
        <v>0</v>
      </c>
      <c r="H35" s="5"/>
      <c r="I35" s="3"/>
      <c r="J35" s="3"/>
      <c r="K35" s="3"/>
      <c r="L35" s="3"/>
      <c r="M35" s="3"/>
      <c r="N35" s="3"/>
      <c r="O35" s="3"/>
      <c r="P35" s="3"/>
      <c r="Q35" s="3"/>
      <c r="R35" s="3"/>
      <c r="S35" s="3"/>
      <c r="T35" s="3"/>
      <c r="U35" s="3"/>
    </row>
    <row r="36" spans="1:31" s="4" customFormat="1" ht="13.2" x14ac:dyDescent="0.3">
      <c r="A36" s="14"/>
      <c r="B36" s="12"/>
      <c r="C36" s="182" t="s">
        <v>31</v>
      </c>
      <c r="D36" s="183"/>
      <c r="E36" s="35"/>
      <c r="F36" s="16"/>
      <c r="G36" s="134">
        <v>0</v>
      </c>
      <c r="H36" s="3"/>
      <c r="I36" s="3"/>
      <c r="J36" s="3"/>
      <c r="K36" s="3"/>
      <c r="L36" s="3"/>
      <c r="M36" s="3"/>
      <c r="N36" s="3"/>
      <c r="O36" s="3"/>
      <c r="P36" s="3"/>
      <c r="Q36" s="3"/>
    </row>
    <row r="37" spans="1:31" s="4" customFormat="1" thickBot="1" x14ac:dyDescent="0.35">
      <c r="A37" s="14"/>
      <c r="B37" s="14"/>
      <c r="C37" s="194" t="s">
        <v>32</v>
      </c>
      <c r="D37" s="195"/>
      <c r="E37" s="25"/>
      <c r="F37" s="18"/>
      <c r="G37" s="140">
        <v>0</v>
      </c>
      <c r="H37" s="3"/>
      <c r="I37" s="3"/>
      <c r="J37" s="3"/>
      <c r="K37" s="3"/>
      <c r="L37" s="3"/>
      <c r="M37" s="3"/>
      <c r="N37" s="3"/>
      <c r="O37" s="3"/>
      <c r="P37" s="3"/>
      <c r="Q37" s="3"/>
    </row>
    <row r="38" spans="1:31" s="4" customFormat="1" x14ac:dyDescent="0.25">
      <c r="A38" s="6"/>
      <c r="B38" s="6"/>
      <c r="C38" s="196" t="s">
        <v>33</v>
      </c>
      <c r="D38" s="197"/>
      <c r="E38" s="19" t="s">
        <v>6</v>
      </c>
      <c r="F38" s="20">
        <v>5.5</v>
      </c>
      <c r="G38" s="145">
        <f>SUM(G39:G41)</f>
        <v>0</v>
      </c>
      <c r="H38" s="5"/>
      <c r="I38" s="3"/>
      <c r="J38" s="3"/>
      <c r="K38" s="3"/>
      <c r="L38" s="3"/>
      <c r="M38" s="3"/>
      <c r="N38" s="3"/>
      <c r="O38" s="3"/>
      <c r="P38" s="3"/>
      <c r="Q38" s="3"/>
      <c r="R38" s="3"/>
      <c r="S38" s="3"/>
      <c r="T38" s="3"/>
      <c r="U38" s="3"/>
    </row>
    <row r="39" spans="1:31" s="4" customFormat="1" ht="13.2" x14ac:dyDescent="0.3">
      <c r="A39" s="14"/>
      <c r="B39" s="14"/>
      <c r="C39" s="182" t="s">
        <v>33</v>
      </c>
      <c r="D39" s="183"/>
      <c r="E39" s="15"/>
      <c r="F39" s="16"/>
      <c r="G39" s="134">
        <v>0</v>
      </c>
      <c r="H39" s="14"/>
      <c r="I39" s="3"/>
      <c r="J39" s="3"/>
      <c r="K39" s="3"/>
      <c r="L39" s="3"/>
      <c r="M39" s="3"/>
      <c r="N39" s="3"/>
      <c r="O39" s="3"/>
      <c r="P39" s="3"/>
      <c r="Q39" s="3"/>
      <c r="R39" s="3"/>
      <c r="S39" s="3"/>
      <c r="T39" s="3"/>
      <c r="U39" s="3"/>
    </row>
    <row r="40" spans="1:31" x14ac:dyDescent="0.25">
      <c r="A40" s="1"/>
      <c r="B40" s="1"/>
      <c r="C40" s="182" t="s">
        <v>34</v>
      </c>
      <c r="D40" s="183"/>
      <c r="E40" s="15"/>
      <c r="F40" s="16"/>
      <c r="G40" s="134">
        <v>0</v>
      </c>
      <c r="H40" s="1"/>
      <c r="I40" s="1"/>
      <c r="J40" s="1"/>
      <c r="K40" s="1"/>
      <c r="L40" s="1"/>
      <c r="M40" s="1"/>
      <c r="N40" s="1"/>
      <c r="O40" s="1"/>
      <c r="P40" s="1"/>
      <c r="Q40" s="1"/>
      <c r="R40" s="1"/>
      <c r="S40" s="1"/>
      <c r="T40" s="1"/>
      <c r="U40" s="1"/>
    </row>
    <row r="41" spans="1:31" x14ac:dyDescent="0.25">
      <c r="A41" s="1"/>
      <c r="B41" s="1"/>
      <c r="C41" s="198" t="s">
        <v>35</v>
      </c>
      <c r="D41" s="199"/>
      <c r="E41" s="15"/>
      <c r="F41" s="36"/>
      <c r="G41" s="137">
        <v>0</v>
      </c>
      <c r="H41" s="1"/>
      <c r="I41" s="1"/>
      <c r="J41" s="1"/>
      <c r="K41" s="1"/>
      <c r="L41" s="1"/>
      <c r="M41" s="1"/>
      <c r="N41" s="1"/>
      <c r="O41" s="1"/>
      <c r="P41" s="1"/>
      <c r="Q41" s="1"/>
      <c r="R41" s="1"/>
      <c r="S41" s="1"/>
      <c r="T41" s="1"/>
      <c r="U41" s="1"/>
    </row>
    <row r="42" spans="1:31" x14ac:dyDescent="0.25">
      <c r="A42" s="1"/>
      <c r="B42" s="1"/>
      <c r="C42" s="200" t="s">
        <v>36</v>
      </c>
      <c r="D42" s="201"/>
      <c r="E42" s="15"/>
      <c r="F42" s="16">
        <v>4.0999999999999996</v>
      </c>
      <c r="G42" s="134">
        <v>0</v>
      </c>
      <c r="H42" s="1"/>
      <c r="I42" s="1"/>
      <c r="J42" s="1"/>
      <c r="K42" s="1"/>
      <c r="L42" s="1"/>
      <c r="M42" s="1"/>
      <c r="N42" s="1"/>
      <c r="O42" s="1"/>
      <c r="P42" s="1"/>
      <c r="Q42" s="1"/>
      <c r="R42" s="1"/>
      <c r="S42" s="1"/>
      <c r="T42" s="1"/>
      <c r="U42" s="1"/>
    </row>
    <row r="43" spans="1:31" ht="14.4" thickBot="1" x14ac:dyDescent="0.3">
      <c r="A43" s="1"/>
      <c r="B43" s="1"/>
      <c r="C43" s="194" t="s">
        <v>37</v>
      </c>
      <c r="D43" s="195"/>
      <c r="E43" s="17"/>
      <c r="F43" s="37">
        <v>4.0999999999999996</v>
      </c>
      <c r="G43" s="135">
        <v>0</v>
      </c>
      <c r="H43" s="1"/>
      <c r="I43" s="1"/>
      <c r="J43" s="1"/>
      <c r="K43" s="1"/>
      <c r="L43" s="1"/>
      <c r="M43" s="1"/>
      <c r="N43" s="1"/>
      <c r="O43" s="1"/>
      <c r="P43" s="1"/>
      <c r="Q43" s="1"/>
      <c r="R43" s="1"/>
      <c r="S43" s="1"/>
      <c r="T43" s="1"/>
      <c r="U43" s="1"/>
    </row>
    <row r="44" spans="1:31" x14ac:dyDescent="0.25">
      <c r="A44" s="1"/>
      <c r="B44" s="1"/>
      <c r="C44" s="202" t="s">
        <v>38</v>
      </c>
      <c r="D44" s="203"/>
      <c r="E44" s="38" t="s">
        <v>6</v>
      </c>
      <c r="F44" s="39">
        <v>2.85</v>
      </c>
      <c r="G44" s="145">
        <f>SUM(G45:G47)</f>
        <v>0</v>
      </c>
      <c r="H44" s="1"/>
      <c r="I44" s="1"/>
      <c r="J44" s="1"/>
      <c r="K44" s="1"/>
      <c r="L44" s="1"/>
      <c r="M44" s="1"/>
      <c r="N44" s="1"/>
      <c r="O44" s="1"/>
      <c r="P44" s="1"/>
      <c r="Q44" s="1"/>
      <c r="R44" s="1"/>
      <c r="S44" s="1"/>
      <c r="T44" s="1"/>
      <c r="U44" s="1"/>
    </row>
    <row r="45" spans="1:31" x14ac:dyDescent="0.25">
      <c r="A45" s="1"/>
      <c r="B45" s="1"/>
      <c r="C45" s="182" t="s">
        <v>39</v>
      </c>
      <c r="D45" s="183"/>
      <c r="E45" s="40"/>
      <c r="F45" s="16"/>
      <c r="G45" s="134">
        <v>0</v>
      </c>
      <c r="H45" s="1"/>
      <c r="I45" s="1"/>
      <c r="J45" s="1"/>
      <c r="K45" s="1"/>
      <c r="L45" s="1"/>
      <c r="M45" s="1"/>
      <c r="N45" s="1"/>
      <c r="O45" s="1"/>
      <c r="P45" s="1"/>
      <c r="Q45" s="1"/>
      <c r="R45" s="1"/>
      <c r="S45" s="1"/>
      <c r="T45" s="1"/>
      <c r="U45" s="1"/>
    </row>
    <row r="46" spans="1:31" x14ac:dyDescent="0.25">
      <c r="A46" s="1"/>
      <c r="B46" s="1"/>
      <c r="C46" s="182" t="s">
        <v>40</v>
      </c>
      <c r="D46" s="183"/>
      <c r="E46" s="40"/>
      <c r="F46" s="16"/>
      <c r="G46" s="134">
        <v>0</v>
      </c>
      <c r="H46" s="1"/>
      <c r="I46" s="1"/>
      <c r="J46" s="1"/>
      <c r="K46" s="1"/>
      <c r="L46" s="1"/>
      <c r="M46" s="1"/>
      <c r="N46" s="1"/>
      <c r="O46" s="1"/>
      <c r="P46" s="1"/>
      <c r="Q46" s="1"/>
      <c r="R46" s="1"/>
      <c r="S46" s="1"/>
      <c r="T46" s="1"/>
      <c r="U46" s="1"/>
    </row>
    <row r="47" spans="1:31" x14ac:dyDescent="0.25">
      <c r="A47" s="1"/>
      <c r="B47" s="1"/>
      <c r="C47" s="212" t="s">
        <v>41</v>
      </c>
      <c r="D47" s="213"/>
      <c r="E47" s="40"/>
      <c r="F47" s="36"/>
      <c r="G47" s="137">
        <v>0</v>
      </c>
      <c r="H47" s="1"/>
      <c r="I47" s="1"/>
      <c r="J47" s="1"/>
      <c r="K47" s="1"/>
      <c r="L47" s="1"/>
      <c r="M47" s="1"/>
      <c r="N47" s="1"/>
      <c r="O47" s="1"/>
      <c r="P47" s="1"/>
      <c r="Q47" s="1"/>
      <c r="R47" s="1"/>
      <c r="S47" s="1"/>
      <c r="T47" s="1"/>
      <c r="U47" s="1"/>
    </row>
    <row r="48" spans="1:31" x14ac:dyDescent="0.25">
      <c r="A48" s="1"/>
      <c r="B48" s="1"/>
      <c r="C48" s="214" t="s">
        <v>42</v>
      </c>
      <c r="D48" s="215"/>
      <c r="E48" s="40"/>
      <c r="F48" s="16">
        <v>3.75</v>
      </c>
      <c r="G48" s="134">
        <v>0</v>
      </c>
      <c r="H48" s="1"/>
      <c r="I48" s="1"/>
      <c r="J48" s="1"/>
      <c r="K48" s="1"/>
      <c r="L48" s="1"/>
      <c r="M48" s="1"/>
      <c r="N48" s="1"/>
      <c r="O48" s="1"/>
      <c r="P48" s="1"/>
      <c r="Q48" s="1"/>
      <c r="R48" s="1"/>
      <c r="S48" s="1"/>
      <c r="T48" s="1"/>
      <c r="U48" s="1"/>
    </row>
    <row r="49" spans="1:21" ht="14.4" thickBot="1" x14ac:dyDescent="0.3">
      <c r="A49" s="1"/>
      <c r="B49" s="1"/>
      <c r="C49" s="194" t="s">
        <v>43</v>
      </c>
      <c r="D49" s="195"/>
      <c r="E49" s="41"/>
      <c r="F49" s="37">
        <v>3.75</v>
      </c>
      <c r="G49" s="135">
        <v>0</v>
      </c>
      <c r="H49" s="1"/>
      <c r="I49" s="1"/>
      <c r="J49" s="1"/>
      <c r="K49" s="1"/>
      <c r="L49" s="1"/>
      <c r="M49" s="1"/>
      <c r="N49" s="1"/>
      <c r="O49" s="1"/>
      <c r="P49" s="1"/>
      <c r="Q49" s="1"/>
      <c r="R49" s="1"/>
      <c r="S49" s="1"/>
      <c r="T49" s="1"/>
      <c r="U49" s="1"/>
    </row>
    <row r="50" spans="1:21" x14ac:dyDescent="0.25">
      <c r="A50" s="1"/>
      <c r="B50" s="1"/>
      <c r="C50" s="216" t="s">
        <v>44</v>
      </c>
      <c r="D50" s="217"/>
      <c r="E50" s="19" t="s">
        <v>6</v>
      </c>
      <c r="F50" s="20">
        <v>1.1000000000000001</v>
      </c>
      <c r="G50" s="136">
        <f>SUM(G51:G61)</f>
        <v>0</v>
      </c>
      <c r="H50" s="1"/>
      <c r="I50" s="1"/>
      <c r="J50" s="1"/>
      <c r="K50" s="1"/>
      <c r="L50" s="1"/>
      <c r="M50" s="1"/>
      <c r="N50" s="1"/>
      <c r="O50" s="1"/>
      <c r="P50" s="1"/>
      <c r="Q50" s="1"/>
      <c r="R50" s="1"/>
      <c r="S50" s="1"/>
      <c r="T50" s="1"/>
      <c r="U50" s="1"/>
    </row>
    <row r="51" spans="1:21" x14ac:dyDescent="0.25">
      <c r="A51" s="1"/>
      <c r="B51" s="1"/>
      <c r="C51" s="210" t="s">
        <v>45</v>
      </c>
      <c r="D51" s="211"/>
      <c r="E51" s="15"/>
      <c r="F51" s="16"/>
      <c r="G51" s="134">
        <v>0</v>
      </c>
      <c r="H51" s="1"/>
      <c r="I51" s="1"/>
      <c r="J51" s="1"/>
      <c r="K51" s="1"/>
      <c r="L51" s="1"/>
      <c r="M51" s="1"/>
      <c r="N51" s="1"/>
      <c r="O51" s="1"/>
      <c r="P51" s="1"/>
      <c r="Q51" s="1"/>
      <c r="R51" s="1"/>
      <c r="S51" s="1"/>
      <c r="T51" s="1"/>
      <c r="U51" s="1"/>
    </row>
    <row r="52" spans="1:21" x14ac:dyDescent="0.25">
      <c r="A52" s="1"/>
      <c r="B52" s="1"/>
      <c r="C52" s="210" t="s">
        <v>46</v>
      </c>
      <c r="D52" s="211"/>
      <c r="E52" s="15"/>
      <c r="F52" s="16"/>
      <c r="G52" s="134">
        <v>0</v>
      </c>
      <c r="H52" s="1"/>
      <c r="I52" s="1"/>
      <c r="J52" s="1"/>
      <c r="K52" s="1"/>
      <c r="L52" s="1"/>
      <c r="M52" s="1"/>
      <c r="N52" s="1"/>
      <c r="O52" s="1"/>
      <c r="P52" s="1"/>
      <c r="Q52" s="1"/>
      <c r="R52" s="1"/>
      <c r="S52" s="1"/>
      <c r="T52" s="1"/>
      <c r="U52" s="1"/>
    </row>
    <row r="53" spans="1:21" x14ac:dyDescent="0.25">
      <c r="A53" s="1"/>
      <c r="B53" s="1"/>
      <c r="C53" s="210" t="s">
        <v>47</v>
      </c>
      <c r="D53" s="211"/>
      <c r="E53" s="15"/>
      <c r="F53" s="16"/>
      <c r="G53" s="134">
        <v>0</v>
      </c>
      <c r="H53" s="1"/>
      <c r="I53" s="1"/>
      <c r="J53" s="1"/>
      <c r="K53" s="1"/>
      <c r="L53" s="1"/>
      <c r="M53" s="1"/>
      <c r="N53" s="1"/>
      <c r="O53" s="1"/>
      <c r="P53" s="1"/>
      <c r="Q53" s="1"/>
      <c r="R53" s="1"/>
      <c r="S53" s="1"/>
      <c r="T53" s="1"/>
      <c r="U53" s="1"/>
    </row>
    <row r="54" spans="1:21" x14ac:dyDescent="0.25">
      <c r="A54" s="1"/>
      <c r="B54" s="1"/>
      <c r="C54" s="210" t="s">
        <v>48</v>
      </c>
      <c r="D54" s="211"/>
      <c r="E54" s="15"/>
      <c r="F54" s="16"/>
      <c r="G54" s="134">
        <v>0</v>
      </c>
      <c r="H54" s="1"/>
      <c r="I54" s="1"/>
      <c r="J54" s="1"/>
      <c r="K54" s="1"/>
      <c r="L54" s="1"/>
      <c r="M54" s="1"/>
      <c r="N54" s="1"/>
      <c r="O54" s="1"/>
      <c r="P54" s="1"/>
      <c r="Q54" s="1"/>
      <c r="R54" s="1"/>
      <c r="S54" s="1"/>
      <c r="T54" s="1"/>
      <c r="U54" s="1"/>
    </row>
    <row r="55" spans="1:21" x14ac:dyDescent="0.25">
      <c r="A55" s="1"/>
      <c r="B55" s="1"/>
      <c r="C55" s="210" t="s">
        <v>49</v>
      </c>
      <c r="D55" s="211"/>
      <c r="E55" s="15"/>
      <c r="F55" s="16"/>
      <c r="G55" s="134">
        <v>0</v>
      </c>
      <c r="H55" s="1"/>
      <c r="I55" s="1"/>
      <c r="J55" s="1"/>
      <c r="K55" s="1"/>
      <c r="L55" s="1"/>
      <c r="M55" s="1"/>
      <c r="N55" s="1"/>
      <c r="O55" s="1"/>
      <c r="P55" s="1"/>
      <c r="Q55" s="1"/>
      <c r="R55" s="1"/>
      <c r="S55" s="1"/>
      <c r="T55" s="1"/>
      <c r="U55" s="1"/>
    </row>
    <row r="56" spans="1:21" x14ac:dyDescent="0.25">
      <c r="A56" s="1"/>
      <c r="B56" s="1"/>
      <c r="C56" s="210" t="s">
        <v>50</v>
      </c>
      <c r="D56" s="211"/>
      <c r="E56" s="15"/>
      <c r="F56" s="16"/>
      <c r="G56" s="134">
        <v>0</v>
      </c>
      <c r="H56" s="1"/>
      <c r="I56" s="1"/>
      <c r="J56" s="1"/>
      <c r="K56" s="1"/>
      <c r="L56" s="1"/>
      <c r="M56" s="1"/>
      <c r="N56" s="1"/>
      <c r="O56" s="1"/>
      <c r="P56" s="1"/>
      <c r="Q56" s="1"/>
      <c r="R56" s="1"/>
      <c r="S56" s="1"/>
      <c r="T56" s="1"/>
      <c r="U56" s="1"/>
    </row>
    <row r="57" spans="1:21" x14ac:dyDescent="0.25">
      <c r="A57" s="1"/>
      <c r="B57" s="1"/>
      <c r="C57" s="210" t="s">
        <v>51</v>
      </c>
      <c r="D57" s="211"/>
      <c r="E57" s="15"/>
      <c r="F57" s="16"/>
      <c r="G57" s="134">
        <v>0</v>
      </c>
      <c r="H57" s="1"/>
      <c r="I57" s="1"/>
      <c r="J57" s="1"/>
      <c r="K57" s="1"/>
      <c r="L57" s="1"/>
      <c r="M57" s="1"/>
      <c r="N57" s="1"/>
      <c r="O57" s="1"/>
      <c r="P57" s="1"/>
      <c r="Q57" s="1"/>
      <c r="R57" s="1"/>
      <c r="S57" s="1"/>
      <c r="T57" s="1"/>
      <c r="U57" s="1"/>
    </row>
    <row r="58" spans="1:21" x14ac:dyDescent="0.25">
      <c r="A58" s="1"/>
      <c r="B58" s="1"/>
      <c r="C58" s="210" t="s">
        <v>52</v>
      </c>
      <c r="D58" s="211"/>
      <c r="E58" s="15"/>
      <c r="F58" s="16"/>
      <c r="G58" s="134">
        <v>0</v>
      </c>
      <c r="H58" s="1"/>
      <c r="I58" s="1"/>
      <c r="J58" s="1"/>
      <c r="K58" s="1"/>
      <c r="L58" s="1"/>
      <c r="M58" s="1"/>
      <c r="N58" s="1"/>
      <c r="O58" s="1"/>
      <c r="P58" s="1"/>
      <c r="Q58" s="1"/>
      <c r="R58" s="1"/>
      <c r="S58" s="1"/>
      <c r="T58" s="1"/>
      <c r="U58" s="1"/>
    </row>
    <row r="59" spans="1:21" x14ac:dyDescent="0.25">
      <c r="A59" s="1"/>
      <c r="B59" s="1"/>
      <c r="C59" s="210" t="s">
        <v>53</v>
      </c>
      <c r="D59" s="211"/>
      <c r="E59" s="15"/>
      <c r="F59" s="16"/>
      <c r="G59" s="134">
        <v>0</v>
      </c>
      <c r="H59" s="1"/>
      <c r="I59" s="1"/>
      <c r="J59" s="1"/>
      <c r="K59" s="1"/>
      <c r="L59" s="1"/>
      <c r="M59" s="1"/>
      <c r="N59" s="1"/>
      <c r="O59" s="1"/>
      <c r="P59" s="1"/>
      <c r="Q59" s="1"/>
      <c r="R59" s="1"/>
      <c r="S59" s="1"/>
      <c r="T59" s="1"/>
      <c r="U59" s="1"/>
    </row>
    <row r="60" spans="1:21" x14ac:dyDescent="0.25">
      <c r="A60" s="1"/>
      <c r="B60" s="1"/>
      <c r="C60" s="210" t="s">
        <v>54</v>
      </c>
      <c r="D60" s="211"/>
      <c r="E60" s="15"/>
      <c r="F60" s="16"/>
      <c r="G60" s="134">
        <v>0</v>
      </c>
      <c r="H60" s="1"/>
      <c r="I60" s="1"/>
      <c r="J60" s="1"/>
      <c r="K60" s="1"/>
      <c r="L60" s="1"/>
      <c r="M60" s="1"/>
      <c r="N60" s="1"/>
      <c r="O60" s="1"/>
      <c r="P60" s="1"/>
      <c r="Q60" s="1"/>
      <c r="R60" s="1"/>
      <c r="S60" s="1"/>
      <c r="T60" s="1"/>
      <c r="U60" s="1"/>
    </row>
    <row r="61" spans="1:21" x14ac:dyDescent="0.25">
      <c r="A61" s="1"/>
      <c r="B61" s="1"/>
      <c r="C61" s="225" t="s">
        <v>53</v>
      </c>
      <c r="D61" s="226"/>
      <c r="E61" s="21"/>
      <c r="F61" s="16"/>
      <c r="G61" s="137">
        <v>0</v>
      </c>
      <c r="H61" s="1"/>
      <c r="I61" s="1"/>
      <c r="J61" s="1"/>
      <c r="K61" s="1"/>
      <c r="L61" s="1"/>
      <c r="M61" s="1"/>
      <c r="N61" s="1"/>
      <c r="O61" s="1"/>
      <c r="P61" s="1"/>
      <c r="Q61" s="1"/>
      <c r="R61" s="1"/>
      <c r="S61" s="1"/>
      <c r="T61" s="1"/>
      <c r="U61" s="1"/>
    </row>
    <row r="62" spans="1:21" ht="14.4" thickBot="1" x14ac:dyDescent="0.3">
      <c r="A62" s="1"/>
      <c r="B62" s="1"/>
      <c r="C62" s="227" t="s">
        <v>55</v>
      </c>
      <c r="D62" s="228"/>
      <c r="E62" s="42"/>
      <c r="F62" s="24"/>
      <c r="G62" s="146"/>
      <c r="H62" s="1"/>
      <c r="I62" s="1"/>
      <c r="J62" s="1"/>
      <c r="K62" s="1"/>
      <c r="L62" s="1"/>
      <c r="M62" s="1"/>
      <c r="N62" s="1"/>
      <c r="O62" s="1"/>
      <c r="P62" s="1"/>
      <c r="Q62" s="1"/>
      <c r="R62" s="1"/>
      <c r="S62" s="1"/>
      <c r="T62" s="1"/>
      <c r="U62" s="1"/>
    </row>
    <row r="63" spans="1:21" x14ac:dyDescent="0.25">
      <c r="A63" s="1"/>
      <c r="B63" s="1"/>
      <c r="C63" s="218" t="s">
        <v>56</v>
      </c>
      <c r="D63" s="219"/>
      <c r="E63" s="22" t="s">
        <v>6</v>
      </c>
      <c r="F63" s="43">
        <v>0.9</v>
      </c>
      <c r="G63" s="147">
        <f>SUM(G65:G75)</f>
        <v>0</v>
      </c>
      <c r="H63" s="1"/>
      <c r="I63" s="1"/>
      <c r="J63" s="1"/>
      <c r="K63" s="1"/>
      <c r="L63" s="1"/>
      <c r="M63" s="1"/>
      <c r="N63" s="1"/>
      <c r="O63" s="1"/>
      <c r="P63" s="1"/>
      <c r="Q63" s="1"/>
      <c r="R63" s="1"/>
      <c r="S63" s="1"/>
      <c r="T63" s="1"/>
      <c r="U63" s="1"/>
    </row>
    <row r="64" spans="1:21" x14ac:dyDescent="0.25">
      <c r="A64" s="1"/>
      <c r="B64" s="1"/>
      <c r="C64" s="220" t="s">
        <v>57</v>
      </c>
      <c r="D64" s="221"/>
      <c r="E64" s="35"/>
      <c r="F64" s="16"/>
      <c r="G64" s="148"/>
      <c r="H64" s="1"/>
      <c r="I64" s="1"/>
      <c r="J64" s="1"/>
      <c r="K64" s="1"/>
      <c r="L64" s="1"/>
      <c r="M64" s="1"/>
      <c r="N64" s="1"/>
      <c r="O64" s="1"/>
      <c r="P64" s="1"/>
      <c r="Q64" s="1"/>
      <c r="R64" s="1"/>
      <c r="S64" s="1"/>
      <c r="T64" s="1"/>
      <c r="U64" s="1"/>
    </row>
    <row r="65" spans="1:21" x14ac:dyDescent="0.25">
      <c r="A65" s="1"/>
      <c r="B65" s="1"/>
      <c r="C65" s="182" t="s">
        <v>58</v>
      </c>
      <c r="D65" s="183"/>
      <c r="E65" s="35"/>
      <c r="F65" s="16"/>
      <c r="G65" s="134">
        <v>0</v>
      </c>
      <c r="H65" s="1"/>
      <c r="I65" s="1"/>
      <c r="J65" s="1"/>
      <c r="K65" s="1"/>
      <c r="L65" s="1"/>
      <c r="M65" s="1"/>
      <c r="N65" s="1"/>
      <c r="O65" s="1"/>
      <c r="P65" s="1"/>
      <c r="Q65" s="1"/>
      <c r="R65" s="1"/>
      <c r="S65" s="1"/>
      <c r="T65" s="1"/>
      <c r="U65" s="1"/>
    </row>
    <row r="66" spans="1:21" x14ac:dyDescent="0.25">
      <c r="A66" s="1"/>
      <c r="B66" s="1"/>
      <c r="C66" s="182" t="s">
        <v>59</v>
      </c>
      <c r="D66" s="222"/>
      <c r="E66" s="44"/>
      <c r="F66" s="16"/>
      <c r="G66" s="134">
        <v>0</v>
      </c>
      <c r="H66" s="1"/>
      <c r="I66" s="1"/>
      <c r="J66" s="1"/>
      <c r="K66" s="1"/>
      <c r="L66" s="1"/>
      <c r="M66" s="1"/>
      <c r="N66" s="1"/>
      <c r="O66" s="1"/>
      <c r="P66" s="1"/>
      <c r="Q66" s="1"/>
      <c r="R66" s="1"/>
      <c r="S66" s="1"/>
      <c r="T66" s="1"/>
      <c r="U66" s="1"/>
    </row>
    <row r="67" spans="1:21" x14ac:dyDescent="0.25">
      <c r="A67" s="1"/>
      <c r="B67" s="1"/>
      <c r="C67" s="223" t="s">
        <v>60</v>
      </c>
      <c r="D67" s="224"/>
      <c r="E67" s="35"/>
      <c r="F67" s="16"/>
      <c r="G67" s="137">
        <v>0</v>
      </c>
      <c r="H67" s="1"/>
      <c r="I67" s="1"/>
      <c r="J67" s="1"/>
      <c r="K67" s="1"/>
      <c r="L67" s="1"/>
      <c r="M67" s="1"/>
      <c r="N67" s="1"/>
      <c r="O67" s="1"/>
      <c r="P67" s="1"/>
      <c r="Q67" s="1"/>
      <c r="R67" s="1"/>
      <c r="S67" s="1"/>
      <c r="T67" s="1"/>
      <c r="U67" s="1"/>
    </row>
    <row r="68" spans="1:21" x14ac:dyDescent="0.25">
      <c r="A68" s="1"/>
      <c r="B68" s="1"/>
      <c r="C68" s="220" t="s">
        <v>61</v>
      </c>
      <c r="D68" s="221"/>
      <c r="E68" s="35"/>
      <c r="F68" s="16"/>
      <c r="G68" s="148"/>
      <c r="H68" s="1"/>
      <c r="I68" s="1"/>
      <c r="J68" s="1"/>
      <c r="K68" s="1"/>
      <c r="L68" s="1"/>
      <c r="M68" s="1"/>
      <c r="N68" s="1"/>
      <c r="O68" s="1"/>
      <c r="P68" s="1"/>
      <c r="Q68" s="1"/>
      <c r="R68" s="1"/>
      <c r="S68" s="1"/>
      <c r="T68" s="1"/>
      <c r="U68" s="1"/>
    </row>
    <row r="69" spans="1:21" x14ac:dyDescent="0.25">
      <c r="A69" s="1"/>
      <c r="B69" s="1"/>
      <c r="C69" s="182" t="s">
        <v>58</v>
      </c>
      <c r="D69" s="183"/>
      <c r="E69" s="35"/>
      <c r="F69" s="16"/>
      <c r="G69" s="134">
        <v>0</v>
      </c>
      <c r="H69" s="1"/>
      <c r="I69" s="1"/>
      <c r="J69" s="1"/>
      <c r="K69" s="1"/>
      <c r="L69" s="1"/>
      <c r="M69" s="1"/>
      <c r="N69" s="1"/>
      <c r="O69" s="1"/>
      <c r="P69" s="1"/>
      <c r="Q69" s="1"/>
      <c r="R69" s="1"/>
      <c r="S69" s="1"/>
      <c r="T69" s="1"/>
      <c r="U69" s="1"/>
    </row>
    <row r="70" spans="1:21" x14ac:dyDescent="0.25">
      <c r="A70" s="1"/>
      <c r="B70" s="1"/>
      <c r="C70" s="182" t="s">
        <v>62</v>
      </c>
      <c r="D70" s="183"/>
      <c r="E70" s="35"/>
      <c r="F70" s="16"/>
      <c r="G70" s="134">
        <v>0</v>
      </c>
      <c r="H70" s="1"/>
      <c r="I70" s="1"/>
      <c r="J70" s="1"/>
      <c r="K70" s="1"/>
      <c r="L70" s="1"/>
      <c r="M70" s="1"/>
      <c r="N70" s="1"/>
      <c r="O70" s="1"/>
      <c r="P70" s="1"/>
      <c r="Q70" s="1"/>
      <c r="R70" s="1"/>
      <c r="S70" s="1"/>
      <c r="T70" s="1"/>
      <c r="U70" s="1"/>
    </row>
    <row r="71" spans="1:21" x14ac:dyDescent="0.25">
      <c r="A71" s="1"/>
      <c r="B71" s="1"/>
      <c r="C71" s="182" t="s">
        <v>63</v>
      </c>
      <c r="D71" s="183"/>
      <c r="E71" s="35"/>
      <c r="F71" s="16"/>
      <c r="G71" s="134">
        <v>0</v>
      </c>
      <c r="H71" s="1"/>
      <c r="I71" s="1"/>
      <c r="J71" s="1"/>
      <c r="K71" s="1"/>
      <c r="L71" s="1"/>
      <c r="M71" s="1"/>
      <c r="N71" s="1"/>
      <c r="O71" s="1"/>
      <c r="P71" s="1"/>
      <c r="Q71" s="1"/>
      <c r="R71" s="1"/>
      <c r="S71" s="1"/>
      <c r="T71" s="1"/>
      <c r="U71" s="1"/>
    </row>
    <row r="72" spans="1:21" x14ac:dyDescent="0.25">
      <c r="A72" s="1"/>
      <c r="B72" s="1"/>
      <c r="C72" s="182" t="s">
        <v>64</v>
      </c>
      <c r="D72" s="183"/>
      <c r="E72" s="35"/>
      <c r="F72" s="16"/>
      <c r="G72" s="134">
        <v>0</v>
      </c>
      <c r="H72" s="1"/>
      <c r="I72" s="1"/>
      <c r="J72" s="1"/>
      <c r="K72" s="1"/>
      <c r="L72" s="1"/>
      <c r="M72" s="1"/>
      <c r="N72" s="1"/>
      <c r="O72" s="1"/>
      <c r="P72" s="1"/>
      <c r="Q72" s="1"/>
      <c r="R72" s="1"/>
      <c r="S72" s="1"/>
      <c r="T72" s="1"/>
      <c r="U72" s="1"/>
    </row>
    <row r="73" spans="1:21" x14ac:dyDescent="0.25">
      <c r="C73" s="182" t="s">
        <v>65</v>
      </c>
      <c r="D73" s="183"/>
      <c r="E73" s="35"/>
      <c r="F73" s="16"/>
      <c r="G73" s="134">
        <v>0</v>
      </c>
    </row>
    <row r="74" spans="1:21" x14ac:dyDescent="0.25">
      <c r="C74" s="182" t="s">
        <v>52</v>
      </c>
      <c r="D74" s="183"/>
      <c r="E74" s="35"/>
      <c r="F74" s="16"/>
      <c r="G74" s="134">
        <v>0</v>
      </c>
    </row>
    <row r="75" spans="1:21" ht="14.4" thickBot="1" x14ac:dyDescent="0.3">
      <c r="C75" s="229" t="s">
        <v>66</v>
      </c>
      <c r="D75" s="230"/>
      <c r="E75" s="45"/>
      <c r="F75" s="24"/>
      <c r="G75" s="135">
        <v>0</v>
      </c>
    </row>
    <row r="76" spans="1:21" x14ac:dyDescent="0.25">
      <c r="C76" s="196" t="s">
        <v>67</v>
      </c>
      <c r="D76" s="197"/>
      <c r="E76" s="22" t="s">
        <v>6</v>
      </c>
      <c r="F76" s="43">
        <v>1.55</v>
      </c>
      <c r="G76" s="127">
        <f>SUM(G77:G78)</f>
        <v>0</v>
      </c>
    </row>
    <row r="77" spans="1:21" x14ac:dyDescent="0.25">
      <c r="C77" s="182" t="s">
        <v>68</v>
      </c>
      <c r="D77" s="183"/>
      <c r="E77" s="35"/>
      <c r="F77" s="16"/>
      <c r="G77" s="134">
        <v>0</v>
      </c>
    </row>
    <row r="78" spans="1:21" ht="14.4" thickBot="1" x14ac:dyDescent="0.3">
      <c r="C78" s="194" t="s">
        <v>69</v>
      </c>
      <c r="D78" s="195"/>
      <c r="E78" s="45"/>
      <c r="F78" s="18"/>
      <c r="G78" s="135">
        <v>0</v>
      </c>
    </row>
    <row r="79" spans="1:21" x14ac:dyDescent="0.25">
      <c r="C79" s="196" t="s">
        <v>70</v>
      </c>
      <c r="D79" s="197"/>
      <c r="E79" s="22" t="s">
        <v>6</v>
      </c>
      <c r="F79" s="20">
        <v>0.9</v>
      </c>
      <c r="G79" s="127">
        <f>SUM(G80:G81)</f>
        <v>0</v>
      </c>
    </row>
    <row r="80" spans="1:21" x14ac:dyDescent="0.25">
      <c r="C80" s="182" t="s">
        <v>71</v>
      </c>
      <c r="D80" s="183"/>
      <c r="E80" s="35"/>
      <c r="F80" s="16"/>
      <c r="G80" s="134">
        <v>0</v>
      </c>
    </row>
    <row r="81" spans="3:7" ht="14.4" thickBot="1" x14ac:dyDescent="0.3">
      <c r="C81" s="194" t="s">
        <v>72</v>
      </c>
      <c r="D81" s="195"/>
      <c r="E81" s="45"/>
      <c r="F81" s="18"/>
      <c r="G81" s="134">
        <v>0</v>
      </c>
    </row>
    <row r="82" spans="3:7" ht="15" customHeight="1" x14ac:dyDescent="0.25">
      <c r="C82" s="218" t="s">
        <v>73</v>
      </c>
      <c r="D82" s="219"/>
      <c r="E82" s="295" t="s">
        <v>213</v>
      </c>
      <c r="F82" s="124">
        <v>300</v>
      </c>
      <c r="G82" s="127">
        <f>SUM(G84:G86)</f>
        <v>0</v>
      </c>
    </row>
    <row r="83" spans="3:7" ht="15" customHeight="1" x14ac:dyDescent="0.25">
      <c r="C83" s="220" t="s">
        <v>74</v>
      </c>
      <c r="D83" s="221"/>
      <c r="E83" s="296"/>
      <c r="F83" s="46"/>
      <c r="G83" s="148"/>
    </row>
    <row r="84" spans="3:7" ht="15" customHeight="1" x14ac:dyDescent="0.25">
      <c r="C84" s="182" t="s">
        <v>75</v>
      </c>
      <c r="D84" s="183"/>
      <c r="E84" s="296"/>
      <c r="F84" s="46"/>
      <c r="G84" s="128">
        <f>'Dateneingabe Wasserstoff'!G31</f>
        <v>0</v>
      </c>
    </row>
    <row r="85" spans="3:7" ht="15" customHeight="1" x14ac:dyDescent="0.25">
      <c r="C85" s="198" t="s">
        <v>76</v>
      </c>
      <c r="D85" s="199"/>
      <c r="E85" s="296"/>
      <c r="F85" s="123"/>
      <c r="G85" s="128">
        <f>'Dateneingabe Wasserstoff'!G32</f>
        <v>0</v>
      </c>
    </row>
    <row r="86" spans="3:7" ht="15.75" customHeight="1" thickBot="1" x14ac:dyDescent="0.3">
      <c r="C86" s="237" t="s">
        <v>77</v>
      </c>
      <c r="D86" s="238"/>
      <c r="E86" s="297"/>
      <c r="F86" s="122"/>
      <c r="G86" s="129">
        <f>'Dateneingabe Wasserstoff'!G33</f>
        <v>0</v>
      </c>
    </row>
    <row r="87" spans="3:7" x14ac:dyDescent="0.25">
      <c r="C87" s="231" t="s">
        <v>78</v>
      </c>
      <c r="D87" s="232"/>
      <c r="E87" s="33"/>
      <c r="F87" s="47"/>
      <c r="G87" s="149"/>
    </row>
    <row r="88" spans="3:7" x14ac:dyDescent="0.25">
      <c r="C88" s="233" t="s">
        <v>79</v>
      </c>
      <c r="D88" s="234"/>
      <c r="E88" s="33"/>
      <c r="F88" s="47"/>
      <c r="G88" s="149"/>
    </row>
    <row r="89" spans="3:7" x14ac:dyDescent="0.25">
      <c r="C89" s="233" t="s">
        <v>80</v>
      </c>
      <c r="D89" s="234"/>
      <c r="E89" s="33"/>
      <c r="F89" s="47"/>
      <c r="G89" s="149"/>
    </row>
    <row r="90" spans="3:7" ht="14.4" thickBot="1" x14ac:dyDescent="0.3">
      <c r="C90" s="235" t="s">
        <v>81</v>
      </c>
      <c r="D90" s="236"/>
      <c r="E90" s="33"/>
      <c r="F90" s="48"/>
      <c r="G90" s="149"/>
    </row>
    <row r="91" spans="3:7" x14ac:dyDescent="0.25">
      <c r="C91" s="196" t="s">
        <v>82</v>
      </c>
      <c r="D91" s="197"/>
      <c r="E91" s="22" t="s">
        <v>6</v>
      </c>
      <c r="F91" s="20">
        <v>4.95</v>
      </c>
      <c r="G91" s="127">
        <f>SUM(G92:G95)</f>
        <v>0</v>
      </c>
    </row>
    <row r="92" spans="3:7" x14ac:dyDescent="0.25">
      <c r="C92" s="182" t="s">
        <v>83</v>
      </c>
      <c r="D92" s="183"/>
      <c r="E92" s="15"/>
      <c r="F92" s="16"/>
      <c r="G92" s="134">
        <v>0</v>
      </c>
    </row>
    <row r="93" spans="3:7" x14ac:dyDescent="0.25">
      <c r="C93" s="182" t="s">
        <v>84</v>
      </c>
      <c r="D93" s="183"/>
      <c r="E93" s="15"/>
      <c r="F93" s="16"/>
      <c r="G93" s="134">
        <v>0</v>
      </c>
    </row>
    <row r="94" spans="3:7" x14ac:dyDescent="0.25">
      <c r="C94" s="182" t="s">
        <v>85</v>
      </c>
      <c r="D94" s="183"/>
      <c r="E94" s="15"/>
      <c r="F94" s="16"/>
      <c r="G94" s="137">
        <v>0</v>
      </c>
    </row>
    <row r="95" spans="3:7" ht="14.4" thickBot="1" x14ac:dyDescent="0.3">
      <c r="C95" s="194" t="s">
        <v>86</v>
      </c>
      <c r="D95" s="195"/>
      <c r="E95" s="17"/>
      <c r="F95" s="18"/>
      <c r="G95" s="135">
        <v>0</v>
      </c>
    </row>
    <row r="96" spans="3:7" x14ac:dyDescent="0.25">
      <c r="C96" s="218" t="s">
        <v>87</v>
      </c>
      <c r="D96" s="219"/>
      <c r="E96" s="49" t="s">
        <v>30</v>
      </c>
      <c r="F96" s="20">
        <v>7.25</v>
      </c>
      <c r="G96" s="147">
        <f>SUM(G97:G101)</f>
        <v>0</v>
      </c>
    </row>
    <row r="97" spans="3:7" x14ac:dyDescent="0.25">
      <c r="C97" s="200" t="s">
        <v>88</v>
      </c>
      <c r="D97" s="201"/>
      <c r="E97" s="35"/>
      <c r="F97" s="16"/>
      <c r="G97" s="134">
        <v>0</v>
      </c>
    </row>
    <row r="98" spans="3:7" x14ac:dyDescent="0.25">
      <c r="C98" s="198" t="s">
        <v>89</v>
      </c>
      <c r="D98" s="199"/>
      <c r="E98" s="35"/>
      <c r="F98" s="16"/>
      <c r="G98" s="137">
        <v>0</v>
      </c>
    </row>
    <row r="99" spans="3:7" x14ac:dyDescent="0.25">
      <c r="C99" s="200" t="s">
        <v>90</v>
      </c>
      <c r="D99" s="201"/>
      <c r="E99" s="35"/>
      <c r="F99" s="16"/>
      <c r="G99" s="134">
        <v>0</v>
      </c>
    </row>
    <row r="100" spans="3:7" x14ac:dyDescent="0.25">
      <c r="C100" s="198" t="s">
        <v>91</v>
      </c>
      <c r="D100" s="199"/>
      <c r="E100" s="35"/>
      <c r="F100" s="16"/>
      <c r="G100" s="137">
        <v>0</v>
      </c>
    </row>
    <row r="101" spans="3:7" ht="14.4" thickBot="1" x14ac:dyDescent="0.3">
      <c r="C101" s="237" t="s">
        <v>92</v>
      </c>
      <c r="D101" s="238"/>
      <c r="E101" s="45"/>
      <c r="F101" s="24"/>
      <c r="G101" s="140">
        <v>0</v>
      </c>
    </row>
    <row r="102" spans="3:7" ht="14.4" thickBot="1" x14ac:dyDescent="0.3">
      <c r="C102" s="239" t="s">
        <v>93</v>
      </c>
      <c r="D102" s="240"/>
      <c r="E102" s="50"/>
      <c r="F102" s="51"/>
      <c r="G102" s="150"/>
    </row>
    <row r="103" spans="3:7" ht="24" customHeight="1" thickBot="1" x14ac:dyDescent="0.3">
      <c r="C103" s="241" t="s">
        <v>94</v>
      </c>
      <c r="D103" s="242"/>
      <c r="E103" s="25" t="s">
        <v>95</v>
      </c>
      <c r="F103" s="52">
        <v>3.25</v>
      </c>
      <c r="G103" s="135">
        <v>0</v>
      </c>
    </row>
    <row r="104" spans="3:7" ht="24.75" customHeight="1" x14ac:dyDescent="0.25">
      <c r="C104" s="243" t="s">
        <v>96</v>
      </c>
      <c r="D104" s="244"/>
      <c r="E104" s="53" t="s">
        <v>95</v>
      </c>
      <c r="F104" s="54">
        <v>2.85</v>
      </c>
      <c r="G104" s="151">
        <v>0</v>
      </c>
    </row>
    <row r="105" spans="3:7" ht="14.4" thickBot="1" x14ac:dyDescent="0.3">
      <c r="C105" s="253" t="s">
        <v>97</v>
      </c>
      <c r="D105" s="254"/>
      <c r="E105" s="35"/>
      <c r="F105" s="52"/>
      <c r="G105" s="152"/>
    </row>
    <row r="106" spans="3:7" x14ac:dyDescent="0.25">
      <c r="C106" s="255" t="s">
        <v>98</v>
      </c>
      <c r="D106" s="256"/>
      <c r="E106" s="55" t="s">
        <v>30</v>
      </c>
      <c r="F106" s="54">
        <v>5.6</v>
      </c>
      <c r="G106" s="147">
        <f>SUM(G107:G111)</f>
        <v>0</v>
      </c>
    </row>
    <row r="107" spans="3:7" x14ac:dyDescent="0.25">
      <c r="C107" s="257" t="s">
        <v>99</v>
      </c>
      <c r="D107" s="258"/>
      <c r="E107" s="33"/>
      <c r="F107" s="56"/>
      <c r="G107" s="153">
        <v>0</v>
      </c>
    </row>
    <row r="108" spans="3:7" x14ac:dyDescent="0.25">
      <c r="C108" s="225" t="s">
        <v>100</v>
      </c>
      <c r="D108" s="226"/>
      <c r="E108" s="33"/>
      <c r="F108" s="56"/>
      <c r="G108" s="137">
        <v>0</v>
      </c>
    </row>
    <row r="109" spans="3:7" x14ac:dyDescent="0.25">
      <c r="C109" s="259" t="s">
        <v>101</v>
      </c>
      <c r="D109" s="260"/>
      <c r="E109" s="33"/>
      <c r="F109" s="56"/>
      <c r="G109" s="137">
        <v>0</v>
      </c>
    </row>
    <row r="110" spans="3:7" x14ac:dyDescent="0.25">
      <c r="C110" s="259" t="s">
        <v>102</v>
      </c>
      <c r="D110" s="260"/>
      <c r="E110" s="33"/>
      <c r="F110" s="56"/>
      <c r="G110" s="137">
        <v>0</v>
      </c>
    </row>
    <row r="111" spans="3:7" ht="14.4" thickBot="1" x14ac:dyDescent="0.3">
      <c r="C111" s="245" t="s">
        <v>103</v>
      </c>
      <c r="D111" s="246"/>
      <c r="E111" s="57"/>
      <c r="F111" s="58"/>
      <c r="G111" s="140">
        <v>0</v>
      </c>
    </row>
    <row r="112" spans="3:7" x14ac:dyDescent="0.25">
      <c r="C112" s="247" t="s">
        <v>104</v>
      </c>
      <c r="D112" s="248"/>
      <c r="E112" s="35" t="s">
        <v>6</v>
      </c>
      <c r="F112" s="56">
        <v>0</v>
      </c>
      <c r="G112" s="160">
        <f>SUM(G113:G114)</f>
        <v>0</v>
      </c>
    </row>
    <row r="113" spans="3:7" x14ac:dyDescent="0.25">
      <c r="C113" s="182" t="s">
        <v>105</v>
      </c>
      <c r="D113" s="183"/>
      <c r="E113" s="35"/>
      <c r="F113" s="56"/>
      <c r="G113" s="134">
        <v>0</v>
      </c>
    </row>
    <row r="114" spans="3:7" ht="14.4" thickBot="1" x14ac:dyDescent="0.3">
      <c r="C114" s="194" t="s">
        <v>106</v>
      </c>
      <c r="D114" s="195"/>
      <c r="E114" s="25"/>
      <c r="F114" s="52"/>
      <c r="G114" s="135">
        <v>0</v>
      </c>
    </row>
    <row r="115" spans="3:7" ht="14.4" thickBot="1" x14ac:dyDescent="0.3">
      <c r="C115" s="249" t="s">
        <v>107</v>
      </c>
      <c r="D115" s="250"/>
      <c r="E115" s="25" t="s">
        <v>30</v>
      </c>
      <c r="F115" s="18">
        <v>2.1</v>
      </c>
      <c r="G115" s="135">
        <v>0</v>
      </c>
    </row>
    <row r="116" spans="3:7" ht="14.4" thickBot="1" x14ac:dyDescent="0.3">
      <c r="C116" s="251" t="s">
        <v>108</v>
      </c>
      <c r="D116" s="252"/>
      <c r="E116" s="59" t="s">
        <v>30</v>
      </c>
      <c r="F116" s="60">
        <v>0.55000000000000004</v>
      </c>
      <c r="G116" s="154">
        <v>0</v>
      </c>
    </row>
    <row r="117" spans="3:7" ht="14.4" thickBot="1" x14ac:dyDescent="0.3">
      <c r="C117" s="271" t="s">
        <v>109</v>
      </c>
      <c r="D117" s="272"/>
      <c r="E117" s="25" t="s">
        <v>30</v>
      </c>
      <c r="F117" s="18">
        <v>18.600000000000001</v>
      </c>
      <c r="G117" s="135">
        <v>0</v>
      </c>
    </row>
    <row r="118" spans="3:7" x14ac:dyDescent="0.25">
      <c r="C118" s="196"/>
      <c r="D118" s="273"/>
      <c r="E118" s="44"/>
      <c r="F118" s="34"/>
      <c r="G118" s="148"/>
    </row>
    <row r="119" spans="3:7" ht="14.4" thickBot="1" x14ac:dyDescent="0.3">
      <c r="C119" s="274" t="s">
        <v>110</v>
      </c>
      <c r="D119" s="275"/>
      <c r="E119" s="61"/>
      <c r="F119" s="62"/>
      <c r="G119" s="155"/>
    </row>
    <row r="120" spans="3:7" x14ac:dyDescent="0.25">
      <c r="C120" s="276" t="s">
        <v>111</v>
      </c>
      <c r="D120" s="277"/>
      <c r="E120" s="40" t="s">
        <v>6</v>
      </c>
      <c r="F120" s="63">
        <v>0</v>
      </c>
      <c r="G120" s="127">
        <f>SUM(G121:G123)</f>
        <v>0</v>
      </c>
    </row>
    <row r="121" spans="3:7" x14ac:dyDescent="0.25">
      <c r="C121" s="265" t="s">
        <v>112</v>
      </c>
      <c r="D121" s="266"/>
      <c r="E121" s="40"/>
      <c r="F121" s="64"/>
      <c r="G121" s="134">
        <v>0</v>
      </c>
    </row>
    <row r="122" spans="3:7" x14ac:dyDescent="0.25">
      <c r="C122" s="265" t="s">
        <v>113</v>
      </c>
      <c r="D122" s="266"/>
      <c r="E122" s="40"/>
      <c r="F122" s="64"/>
      <c r="G122" s="134">
        <v>0</v>
      </c>
    </row>
    <row r="123" spans="3:7" x14ac:dyDescent="0.25">
      <c r="C123" s="261" t="s">
        <v>114</v>
      </c>
      <c r="D123" s="262"/>
      <c r="E123" s="65"/>
      <c r="F123" s="66"/>
      <c r="G123" s="137">
        <v>0</v>
      </c>
    </row>
    <row r="124" spans="3:7" x14ac:dyDescent="0.25">
      <c r="C124" s="263" t="s">
        <v>115</v>
      </c>
      <c r="D124" s="264"/>
      <c r="E124" s="40"/>
      <c r="F124" s="67"/>
      <c r="G124" s="156"/>
    </row>
    <row r="125" spans="3:7" x14ac:dyDescent="0.25">
      <c r="C125" s="265" t="s">
        <v>116</v>
      </c>
      <c r="D125" s="266"/>
      <c r="E125" s="40"/>
      <c r="F125" s="64"/>
      <c r="G125" s="156"/>
    </row>
    <row r="126" spans="3:7" x14ac:dyDescent="0.25">
      <c r="C126" s="265" t="s">
        <v>117</v>
      </c>
      <c r="D126" s="266"/>
      <c r="E126" s="40"/>
      <c r="F126" s="64"/>
      <c r="G126" s="156"/>
    </row>
    <row r="127" spans="3:7" ht="14.4" thickBot="1" x14ac:dyDescent="0.3">
      <c r="C127" s="267" t="s">
        <v>118</v>
      </c>
      <c r="D127" s="268"/>
      <c r="E127" s="68"/>
      <c r="F127" s="69"/>
      <c r="G127" s="157"/>
    </row>
    <row r="128" spans="3:7" ht="14.4" thickBot="1" x14ac:dyDescent="0.3">
      <c r="C128" s="269" t="s">
        <v>119</v>
      </c>
      <c r="D128" s="270"/>
      <c r="E128" s="59" t="s">
        <v>6</v>
      </c>
      <c r="F128" s="70">
        <v>0</v>
      </c>
      <c r="G128" s="154">
        <v>0</v>
      </c>
    </row>
    <row r="129" spans="3:7" ht="14.4" thickBot="1" x14ac:dyDescent="0.3">
      <c r="C129" s="284" t="s">
        <v>120</v>
      </c>
      <c r="D129" s="285"/>
      <c r="E129" s="71" t="s">
        <v>6</v>
      </c>
      <c r="F129" s="72">
        <v>0</v>
      </c>
      <c r="G129" s="140">
        <v>0</v>
      </c>
    </row>
    <row r="130" spans="3:7" ht="14.4" thickBot="1" x14ac:dyDescent="0.3">
      <c r="C130" s="269" t="s">
        <v>121</v>
      </c>
      <c r="D130" s="270"/>
      <c r="E130" s="59" t="s">
        <v>30</v>
      </c>
      <c r="F130" s="70">
        <v>0</v>
      </c>
      <c r="G130" s="154">
        <v>0</v>
      </c>
    </row>
    <row r="131" spans="3:7" ht="14.4" thickBot="1" x14ac:dyDescent="0.3">
      <c r="C131" s="284" t="s">
        <v>122</v>
      </c>
      <c r="D131" s="285"/>
      <c r="E131" s="71" t="s">
        <v>6</v>
      </c>
      <c r="F131" s="73">
        <v>0</v>
      </c>
      <c r="G131" s="154">
        <v>0</v>
      </c>
    </row>
    <row r="132" spans="3:7" x14ac:dyDescent="0.25">
      <c r="C132" s="286" t="s">
        <v>123</v>
      </c>
      <c r="D132" s="287"/>
      <c r="E132" s="74" t="s">
        <v>30</v>
      </c>
      <c r="F132" s="75">
        <v>0</v>
      </c>
      <c r="G132" s="127">
        <f>SUM(G133:G134)</f>
        <v>0</v>
      </c>
    </row>
    <row r="133" spans="3:7" x14ac:dyDescent="0.25">
      <c r="C133" s="265" t="s">
        <v>124</v>
      </c>
      <c r="D133" s="266"/>
      <c r="E133" s="40"/>
      <c r="F133" s="76"/>
      <c r="G133" s="134">
        <v>0</v>
      </c>
    </row>
    <row r="134" spans="3:7" x14ac:dyDescent="0.25">
      <c r="C134" s="261" t="s">
        <v>125</v>
      </c>
      <c r="D134" s="262"/>
      <c r="E134" s="65"/>
      <c r="F134" s="77"/>
      <c r="G134" s="137">
        <v>0</v>
      </c>
    </row>
    <row r="135" spans="3:7" x14ac:dyDescent="0.25">
      <c r="C135" s="263" t="s">
        <v>126</v>
      </c>
      <c r="D135" s="264"/>
      <c r="E135" s="40"/>
      <c r="F135" s="78"/>
      <c r="G135" s="156"/>
    </row>
    <row r="136" spans="3:7" ht="14.4" thickBot="1" x14ac:dyDescent="0.3">
      <c r="C136" s="278" t="s">
        <v>127</v>
      </c>
      <c r="D136" s="279"/>
      <c r="E136" s="68"/>
      <c r="F136" s="79"/>
      <c r="G136" s="157"/>
    </row>
    <row r="137" spans="3:7" ht="14.4" thickBot="1" x14ac:dyDescent="0.3">
      <c r="C137" s="280" t="s">
        <v>128</v>
      </c>
      <c r="D137" s="281"/>
      <c r="E137" s="59" t="s">
        <v>30</v>
      </c>
      <c r="F137" s="70">
        <v>0</v>
      </c>
      <c r="G137" s="154">
        <v>0</v>
      </c>
    </row>
    <row r="138" spans="3:7" ht="14.4" thickBot="1" x14ac:dyDescent="0.3">
      <c r="C138" s="280" t="s">
        <v>129</v>
      </c>
      <c r="D138" s="281"/>
      <c r="E138" s="59" t="s">
        <v>30</v>
      </c>
      <c r="F138" s="70">
        <v>0</v>
      </c>
      <c r="G138" s="154">
        <v>0</v>
      </c>
    </row>
    <row r="139" spans="3:7" ht="14.4" thickBot="1" x14ac:dyDescent="0.3">
      <c r="C139" s="280" t="s">
        <v>130</v>
      </c>
      <c r="D139" s="281"/>
      <c r="E139" s="59" t="s">
        <v>30</v>
      </c>
      <c r="F139" s="70">
        <v>0</v>
      </c>
      <c r="G139" s="154">
        <v>0</v>
      </c>
    </row>
    <row r="140" spans="3:7" x14ac:dyDescent="0.25">
      <c r="C140" s="282" t="s">
        <v>131</v>
      </c>
      <c r="D140" s="283"/>
      <c r="E140" s="80" t="s">
        <v>30</v>
      </c>
      <c r="F140" s="81">
        <v>0</v>
      </c>
      <c r="G140" s="158">
        <v>0</v>
      </c>
    </row>
    <row r="141" spans="3:7" ht="14.4" thickBot="1" x14ac:dyDescent="0.3">
      <c r="C141" s="288" t="s">
        <v>132</v>
      </c>
      <c r="D141" s="289"/>
      <c r="E141" s="82"/>
      <c r="F141" s="83"/>
      <c r="G141" s="159"/>
    </row>
    <row r="142" spans="3:7" ht="14.4" thickBot="1" x14ac:dyDescent="0.3">
      <c r="C142" s="269" t="s">
        <v>133</v>
      </c>
      <c r="D142" s="270"/>
      <c r="E142" s="59" t="s">
        <v>30</v>
      </c>
      <c r="F142" s="70">
        <v>0</v>
      </c>
      <c r="G142" s="154">
        <v>0</v>
      </c>
    </row>
    <row r="143" spans="3:7" ht="14.4" thickBot="1" x14ac:dyDescent="0.3">
      <c r="C143" s="269" t="s">
        <v>134</v>
      </c>
      <c r="D143" s="270"/>
      <c r="E143" s="59" t="s">
        <v>30</v>
      </c>
      <c r="F143" s="70">
        <v>0</v>
      </c>
      <c r="G143" s="154">
        <v>0</v>
      </c>
    </row>
    <row r="144" spans="3:7" x14ac:dyDescent="0.25">
      <c r="C144" s="290"/>
      <c r="D144" s="291"/>
      <c r="E144" s="44"/>
      <c r="F144" s="34"/>
      <c r="G144" s="148"/>
    </row>
    <row r="145" spans="3:7" ht="14.4" thickBot="1" x14ac:dyDescent="0.3">
      <c r="C145" s="274" t="s">
        <v>135</v>
      </c>
      <c r="D145" s="275"/>
      <c r="E145" s="61"/>
      <c r="F145" s="62"/>
      <c r="G145" s="155"/>
    </row>
    <row r="146" spans="3:7" x14ac:dyDescent="0.25">
      <c r="C146" s="276" t="s">
        <v>136</v>
      </c>
      <c r="D146" s="277"/>
      <c r="E146" s="40" t="s">
        <v>6</v>
      </c>
      <c r="F146" s="76">
        <v>2.1</v>
      </c>
      <c r="G146" s="145">
        <f>SUM(G147:G150)</f>
        <v>0</v>
      </c>
    </row>
    <row r="147" spans="3:7" x14ac:dyDescent="0.25">
      <c r="C147" s="182" t="s">
        <v>137</v>
      </c>
      <c r="D147" s="183"/>
      <c r="E147" s="40"/>
      <c r="F147" s="76"/>
      <c r="G147" s="134">
        <v>0</v>
      </c>
    </row>
    <row r="148" spans="3:7" x14ac:dyDescent="0.25">
      <c r="C148" s="182" t="s">
        <v>138</v>
      </c>
      <c r="D148" s="183"/>
      <c r="E148" s="40"/>
      <c r="F148" s="76"/>
      <c r="G148" s="134">
        <v>0</v>
      </c>
    </row>
    <row r="149" spans="3:7" x14ac:dyDescent="0.25">
      <c r="C149" s="182" t="s">
        <v>139</v>
      </c>
      <c r="D149" s="183"/>
      <c r="E149" s="40"/>
      <c r="F149" s="76"/>
      <c r="G149" s="134">
        <v>0</v>
      </c>
    </row>
    <row r="150" spans="3:7" ht="14.4" thickBot="1" x14ac:dyDescent="0.3">
      <c r="C150" s="184" t="s">
        <v>140</v>
      </c>
      <c r="D150" s="185"/>
      <c r="E150" s="68"/>
      <c r="F150" s="79"/>
      <c r="G150" s="140">
        <v>0</v>
      </c>
    </row>
    <row r="151" spans="3:7" x14ac:dyDescent="0.25">
      <c r="C151" s="276" t="s">
        <v>141</v>
      </c>
      <c r="D151" s="277"/>
      <c r="E151" s="74" t="s">
        <v>6</v>
      </c>
      <c r="F151" s="75">
        <v>4.55</v>
      </c>
      <c r="G151" s="145">
        <f>SUM(G152:G155)</f>
        <v>0</v>
      </c>
    </row>
    <row r="152" spans="3:7" x14ac:dyDescent="0.25">
      <c r="C152" s="182" t="s">
        <v>142</v>
      </c>
      <c r="D152" s="183"/>
      <c r="E152" s="40"/>
      <c r="F152" s="76"/>
      <c r="G152" s="134">
        <v>0</v>
      </c>
    </row>
    <row r="153" spans="3:7" x14ac:dyDescent="0.25">
      <c r="C153" s="182" t="s">
        <v>143</v>
      </c>
      <c r="D153" s="183"/>
      <c r="E153" s="40"/>
      <c r="F153" s="76"/>
      <c r="G153" s="134">
        <v>0</v>
      </c>
    </row>
    <row r="154" spans="3:7" x14ac:dyDescent="0.25">
      <c r="C154" s="182" t="s">
        <v>144</v>
      </c>
      <c r="D154" s="183"/>
      <c r="E154" s="40"/>
      <c r="F154" s="76"/>
      <c r="G154" s="134">
        <v>0</v>
      </c>
    </row>
    <row r="155" spans="3:7" ht="14.4" thickBot="1" x14ac:dyDescent="0.3">
      <c r="C155" s="184" t="s">
        <v>145</v>
      </c>
      <c r="D155" s="185"/>
      <c r="E155" s="68"/>
      <c r="F155" s="79"/>
      <c r="G155" s="140">
        <v>0</v>
      </c>
    </row>
    <row r="156" spans="3:7" x14ac:dyDescent="0.25">
      <c r="C156" s="276" t="s">
        <v>146</v>
      </c>
      <c r="D156" s="277"/>
      <c r="E156" s="74" t="s">
        <v>6</v>
      </c>
      <c r="F156" s="76">
        <v>1.6</v>
      </c>
      <c r="G156" s="127">
        <f>SUM(G157:G158)</f>
        <v>0</v>
      </c>
    </row>
    <row r="157" spans="3:7" x14ac:dyDescent="0.25">
      <c r="C157" s="182" t="s">
        <v>147</v>
      </c>
      <c r="D157" s="183"/>
      <c r="E157" s="40"/>
      <c r="F157" s="76"/>
      <c r="G157" s="134">
        <v>0</v>
      </c>
    </row>
    <row r="158" spans="3:7" ht="14.4" thickBot="1" x14ac:dyDescent="0.3">
      <c r="C158" s="184" t="s">
        <v>148</v>
      </c>
      <c r="D158" s="185"/>
      <c r="E158" s="68"/>
      <c r="F158" s="79"/>
      <c r="G158" s="140">
        <v>0</v>
      </c>
    </row>
    <row r="159" spans="3:7" x14ac:dyDescent="0.25">
      <c r="C159" s="282" t="s">
        <v>149</v>
      </c>
      <c r="D159" s="283"/>
      <c r="E159" s="74" t="s">
        <v>6</v>
      </c>
      <c r="F159" s="75">
        <v>2.5</v>
      </c>
      <c r="G159" s="160">
        <f>SUM(G160:G161)</f>
        <v>0</v>
      </c>
    </row>
    <row r="160" spans="3:7" x14ac:dyDescent="0.25">
      <c r="C160" s="200" t="s">
        <v>150</v>
      </c>
      <c r="D160" s="201"/>
      <c r="E160" s="40"/>
      <c r="F160" s="76"/>
      <c r="G160" s="153">
        <v>0</v>
      </c>
    </row>
    <row r="161" spans="3:7" ht="14.4" thickBot="1" x14ac:dyDescent="0.3">
      <c r="C161" s="225" t="s">
        <v>151</v>
      </c>
      <c r="D161" s="226"/>
      <c r="E161" s="40"/>
      <c r="F161" s="76"/>
      <c r="G161" s="137">
        <v>0</v>
      </c>
    </row>
    <row r="162" spans="3:7" x14ac:dyDescent="0.25">
      <c r="C162" s="276" t="s">
        <v>152</v>
      </c>
      <c r="D162" s="277"/>
      <c r="E162" s="74" t="s">
        <v>30</v>
      </c>
      <c r="F162" s="75">
        <v>12</v>
      </c>
      <c r="G162" s="127">
        <f>SUM(G163:G166)</f>
        <v>0</v>
      </c>
    </row>
    <row r="163" spans="3:7" x14ac:dyDescent="0.25">
      <c r="C163" s="182" t="s">
        <v>142</v>
      </c>
      <c r="D163" s="183"/>
      <c r="E163" s="40"/>
      <c r="F163" s="76"/>
      <c r="G163" s="134">
        <v>0</v>
      </c>
    </row>
    <row r="164" spans="3:7" x14ac:dyDescent="0.25">
      <c r="C164" s="182" t="s">
        <v>143</v>
      </c>
      <c r="D164" s="183"/>
      <c r="E164" s="40"/>
      <c r="F164" s="76"/>
      <c r="G164" s="134">
        <v>0</v>
      </c>
    </row>
    <row r="165" spans="3:7" x14ac:dyDescent="0.25">
      <c r="C165" s="182" t="s">
        <v>144</v>
      </c>
      <c r="D165" s="183"/>
      <c r="E165" s="40"/>
      <c r="F165" s="76"/>
      <c r="G165" s="134">
        <v>0</v>
      </c>
    </row>
    <row r="166" spans="3:7" ht="14.4" thickBot="1" x14ac:dyDescent="0.3">
      <c r="C166" s="184" t="s">
        <v>153</v>
      </c>
      <c r="D166" s="185"/>
      <c r="E166" s="68"/>
      <c r="F166" s="79"/>
      <c r="G166" s="140">
        <v>0</v>
      </c>
    </row>
    <row r="167" spans="3:7" x14ac:dyDescent="0.25">
      <c r="C167" s="282" t="s">
        <v>154</v>
      </c>
      <c r="D167" s="283"/>
      <c r="E167" s="74" t="s">
        <v>6</v>
      </c>
      <c r="F167" s="75">
        <v>1.1499999999999999</v>
      </c>
      <c r="G167" s="160">
        <f>SUM(G168:G173)</f>
        <v>0</v>
      </c>
    </row>
    <row r="168" spans="3:7" x14ac:dyDescent="0.25">
      <c r="C168" s="200" t="s">
        <v>155</v>
      </c>
      <c r="D168" s="201"/>
      <c r="E168" s="40"/>
      <c r="F168" s="76"/>
      <c r="G168" s="153">
        <v>0</v>
      </c>
    </row>
    <row r="169" spans="3:7" x14ac:dyDescent="0.25">
      <c r="C169" s="182" t="s">
        <v>156</v>
      </c>
      <c r="D169" s="183"/>
      <c r="E169" s="40"/>
      <c r="F169" s="76"/>
      <c r="G169" s="134">
        <v>0</v>
      </c>
    </row>
    <row r="170" spans="3:7" x14ac:dyDescent="0.25">
      <c r="C170" s="198" t="s">
        <v>157</v>
      </c>
      <c r="D170" s="199"/>
      <c r="E170" s="40"/>
      <c r="F170" s="76"/>
      <c r="G170" s="137">
        <v>0</v>
      </c>
    </row>
    <row r="171" spans="3:7" x14ac:dyDescent="0.25">
      <c r="C171" s="200" t="s">
        <v>158</v>
      </c>
      <c r="D171" s="201"/>
      <c r="E171" s="40"/>
      <c r="F171" s="76"/>
      <c r="G171" s="134">
        <v>0</v>
      </c>
    </row>
    <row r="172" spans="3:7" x14ac:dyDescent="0.25">
      <c r="C172" s="182" t="s">
        <v>159</v>
      </c>
      <c r="D172" s="183"/>
      <c r="E172" s="40"/>
      <c r="F172" s="76"/>
      <c r="G172" s="134">
        <v>0</v>
      </c>
    </row>
    <row r="173" spans="3:7" ht="14.4" thickBot="1" x14ac:dyDescent="0.3">
      <c r="C173" s="194" t="s">
        <v>160</v>
      </c>
      <c r="D173" s="195"/>
      <c r="E173" s="41"/>
      <c r="F173" s="84"/>
      <c r="G173" s="140">
        <v>0</v>
      </c>
    </row>
    <row r="174" spans="3:7" x14ac:dyDescent="0.25">
      <c r="C174" s="196"/>
      <c r="D174" s="273"/>
      <c r="E174" s="44"/>
      <c r="F174" s="34"/>
      <c r="G174" s="148"/>
    </row>
    <row r="175" spans="3:7" ht="14.4" thickBot="1" x14ac:dyDescent="0.3">
      <c r="C175" s="274" t="s">
        <v>161</v>
      </c>
      <c r="D175" s="275"/>
      <c r="E175" s="61"/>
      <c r="F175" s="62"/>
      <c r="G175" s="155"/>
    </row>
    <row r="176" spans="3:7" ht="14.4" thickBot="1" x14ac:dyDescent="0.3">
      <c r="C176" s="251" t="s">
        <v>162</v>
      </c>
      <c r="D176" s="252"/>
      <c r="E176" s="68" t="s">
        <v>6</v>
      </c>
      <c r="F176" s="58">
        <v>1.25</v>
      </c>
      <c r="G176" s="140">
        <v>0</v>
      </c>
    </row>
    <row r="177" spans="3:7" ht="14.4" thickBot="1" x14ac:dyDescent="0.3">
      <c r="C177" s="251" t="s">
        <v>163</v>
      </c>
      <c r="D177" s="252"/>
      <c r="E177" s="59" t="s">
        <v>6</v>
      </c>
      <c r="F177" s="60">
        <v>0.9</v>
      </c>
      <c r="G177" s="154">
        <v>0</v>
      </c>
    </row>
    <row r="178" spans="3:7" ht="14.4" thickBot="1" x14ac:dyDescent="0.3">
      <c r="C178" s="251" t="s">
        <v>164</v>
      </c>
      <c r="D178" s="252"/>
      <c r="E178" s="59" t="s">
        <v>30</v>
      </c>
      <c r="F178" s="60">
        <v>1.85</v>
      </c>
      <c r="G178" s="154">
        <v>0</v>
      </c>
    </row>
    <row r="179" spans="3:7" x14ac:dyDescent="0.25">
      <c r="C179" s="290"/>
      <c r="D179" s="291"/>
      <c r="E179" s="44"/>
      <c r="F179" s="34"/>
      <c r="G179" s="148"/>
    </row>
    <row r="180" spans="3:7" ht="14.4" thickBot="1" x14ac:dyDescent="0.3">
      <c r="C180" s="274" t="s">
        <v>165</v>
      </c>
      <c r="D180" s="275"/>
      <c r="E180" s="61"/>
      <c r="F180" s="62"/>
      <c r="G180" s="155"/>
    </row>
    <row r="181" spans="3:7" x14ac:dyDescent="0.25">
      <c r="C181" s="308" t="s">
        <v>166</v>
      </c>
      <c r="D181" s="309"/>
      <c r="E181" s="85"/>
      <c r="F181" s="117"/>
      <c r="G181" s="161"/>
    </row>
    <row r="182" spans="3:7" ht="14.25" customHeight="1" x14ac:dyDescent="0.25">
      <c r="C182" s="312" t="s">
        <v>167</v>
      </c>
      <c r="D182" s="313"/>
      <c r="E182" s="292" t="s">
        <v>212</v>
      </c>
      <c r="F182" s="121">
        <v>8.1999999999999993</v>
      </c>
      <c r="G182" s="162">
        <f>'Dateneingabe Synthesegas'!G31</f>
        <v>0</v>
      </c>
    </row>
    <row r="183" spans="3:7" ht="14.25" customHeight="1" x14ac:dyDescent="0.25">
      <c r="C183" s="312" t="s">
        <v>168</v>
      </c>
      <c r="D183" s="313"/>
      <c r="E183" s="293"/>
      <c r="F183" s="120">
        <v>44</v>
      </c>
      <c r="G183" s="162">
        <f>'Dateneingabe Synthesegas'!G32</f>
        <v>0</v>
      </c>
    </row>
    <row r="184" spans="3:7" ht="14.25" customHeight="1" x14ac:dyDescent="0.25">
      <c r="C184" s="312" t="s">
        <v>169</v>
      </c>
      <c r="D184" s="313"/>
      <c r="E184" s="294"/>
      <c r="F184" s="116"/>
      <c r="G184" s="162">
        <f>'Dateneingabe Synthesegas'!G33</f>
        <v>0</v>
      </c>
    </row>
    <row r="185" spans="3:7" x14ac:dyDescent="0.25">
      <c r="C185" s="312" t="s">
        <v>170</v>
      </c>
      <c r="D185" s="313"/>
      <c r="E185" s="87" t="s">
        <v>171</v>
      </c>
      <c r="F185" s="118"/>
      <c r="G185" s="130">
        <v>0</v>
      </c>
    </row>
    <row r="186" spans="3:7" ht="14.4" thickBot="1" x14ac:dyDescent="0.3">
      <c r="C186" s="306" t="s">
        <v>172</v>
      </c>
      <c r="D186" s="307"/>
      <c r="E186" s="68" t="s">
        <v>30</v>
      </c>
      <c r="F186" s="119">
        <v>-36.200000000000003</v>
      </c>
      <c r="G186" s="140">
        <v>0</v>
      </c>
    </row>
    <row r="187" spans="3:7" ht="24" customHeight="1" thickBot="1" x14ac:dyDescent="0.3">
      <c r="C187" s="239" t="s">
        <v>173</v>
      </c>
      <c r="D187" s="240"/>
      <c r="E187" s="50" t="s">
        <v>174</v>
      </c>
      <c r="F187" s="58">
        <v>8.8000000000000007</v>
      </c>
      <c r="G187" s="154">
        <v>0</v>
      </c>
    </row>
    <row r="188" spans="3:7" x14ac:dyDescent="0.25">
      <c r="C188" s="290"/>
      <c r="D188" s="291"/>
      <c r="E188" s="44"/>
      <c r="F188" s="34"/>
      <c r="G188" s="148"/>
    </row>
    <row r="189" spans="3:7" ht="14.4" thickBot="1" x14ac:dyDescent="0.3">
      <c r="C189" s="274" t="s">
        <v>175</v>
      </c>
      <c r="D189" s="275"/>
      <c r="E189" s="61"/>
      <c r="F189" s="62"/>
      <c r="G189" s="155"/>
    </row>
    <row r="190" spans="3:7" ht="14.4" thickBot="1" x14ac:dyDescent="0.3">
      <c r="C190" s="308" t="s">
        <v>176</v>
      </c>
      <c r="D190" s="309"/>
      <c r="E190" s="85" t="s">
        <v>6</v>
      </c>
      <c r="F190" s="86">
        <v>1</v>
      </c>
      <c r="G190" s="158">
        <v>0</v>
      </c>
    </row>
    <row r="191" spans="3:7" ht="14.4" thickBot="1" x14ac:dyDescent="0.3">
      <c r="C191" s="310" t="s">
        <v>177</v>
      </c>
      <c r="D191" s="311"/>
      <c r="E191" s="88" t="s">
        <v>178</v>
      </c>
      <c r="F191" s="51">
        <v>0.1</v>
      </c>
      <c r="G191" s="154">
        <v>0</v>
      </c>
    </row>
    <row r="192" spans="3:7" ht="48.75" customHeight="1" thickBot="1" x14ac:dyDescent="0.3">
      <c r="C192" s="251" t="s">
        <v>179</v>
      </c>
      <c r="D192" s="252"/>
      <c r="E192" s="88" t="s">
        <v>180</v>
      </c>
      <c r="F192" s="51">
        <v>0.15</v>
      </c>
      <c r="G192" s="154">
        <v>0</v>
      </c>
    </row>
    <row r="193" spans="1:31" ht="24" customHeight="1" thickBot="1" x14ac:dyDescent="0.3">
      <c r="C193" s="251" t="s">
        <v>181</v>
      </c>
      <c r="D193" s="252"/>
      <c r="E193" s="50" t="s">
        <v>182</v>
      </c>
      <c r="F193" s="60">
        <v>1.1499999999999999</v>
      </c>
      <c r="G193" s="154">
        <v>0</v>
      </c>
    </row>
    <row r="194" spans="1:31" x14ac:dyDescent="0.25">
      <c r="C194" s="6"/>
      <c r="D194" s="6"/>
      <c r="E194" s="6"/>
      <c r="F194" s="6"/>
      <c r="G194" s="6"/>
    </row>
    <row r="195" spans="1:31" x14ac:dyDescent="0.25">
      <c r="C195" s="6"/>
      <c r="D195" s="6"/>
      <c r="E195" s="6"/>
      <c r="F195" s="6"/>
      <c r="G195" s="6"/>
    </row>
    <row r="196" spans="1:31" s="4" customFormat="1" x14ac:dyDescent="0.25">
      <c r="A196" s="6"/>
      <c r="B196" s="12" t="s">
        <v>21</v>
      </c>
      <c r="C196" s="166" t="s">
        <v>223</v>
      </c>
      <c r="D196" s="167"/>
      <c r="E196" s="167"/>
      <c r="F196" s="167"/>
      <c r="G196" s="167"/>
      <c r="H196" s="5"/>
      <c r="I196" s="3"/>
      <c r="J196" s="3"/>
      <c r="K196" s="3"/>
      <c r="L196" s="3"/>
      <c r="M196" s="3"/>
      <c r="N196" s="3"/>
      <c r="O196" s="3"/>
      <c r="P196" s="3"/>
      <c r="Q196" s="3"/>
      <c r="R196" s="3"/>
      <c r="S196" s="3"/>
      <c r="T196" s="3"/>
      <c r="U196" s="3"/>
    </row>
    <row r="197" spans="1:31" s="4" customFormat="1" ht="30" customHeight="1" x14ac:dyDescent="0.25">
      <c r="A197" s="6"/>
      <c r="B197" s="12"/>
      <c r="C197" s="314" t="s">
        <v>238</v>
      </c>
      <c r="D197" s="305"/>
      <c r="E197" s="305"/>
      <c r="F197" s="305"/>
      <c r="G197" s="305"/>
      <c r="H197" s="5"/>
      <c r="I197" s="3"/>
      <c r="J197" s="3"/>
      <c r="K197" s="3"/>
      <c r="L197" s="3"/>
      <c r="M197" s="3"/>
      <c r="N197" s="3"/>
      <c r="O197" s="3"/>
      <c r="P197" s="3"/>
      <c r="Q197" s="3"/>
      <c r="R197" s="3"/>
      <c r="S197" s="3"/>
      <c r="T197" s="3"/>
      <c r="U197" s="3"/>
    </row>
    <row r="198" spans="1:31" s="4" customFormat="1" ht="30" customHeight="1" thickBot="1" x14ac:dyDescent="0.3">
      <c r="A198" s="6"/>
      <c r="B198" s="27"/>
      <c r="C198" s="304" t="s">
        <v>240</v>
      </c>
      <c r="D198" s="305"/>
      <c r="E198" s="305"/>
      <c r="F198" s="305"/>
      <c r="G198" s="305"/>
      <c r="H198" s="11"/>
      <c r="I198" s="29"/>
      <c r="J198" s="3"/>
      <c r="K198" s="3"/>
      <c r="L198" s="3"/>
      <c r="M198" s="3"/>
      <c r="N198" s="3"/>
      <c r="O198" s="3"/>
      <c r="P198" s="3"/>
      <c r="Q198" s="3"/>
      <c r="R198" s="3"/>
      <c r="S198" s="3"/>
      <c r="T198" s="3"/>
      <c r="U198" s="3"/>
      <c r="V198" s="3"/>
      <c r="W198" s="3"/>
      <c r="X198" s="3"/>
      <c r="Y198" s="3"/>
      <c r="Z198" s="3"/>
      <c r="AA198" s="3"/>
      <c r="AB198" s="3"/>
      <c r="AC198" s="3"/>
      <c r="AD198" s="3"/>
      <c r="AE198" s="3"/>
    </row>
    <row r="199" spans="1:31" s="4" customFormat="1" x14ac:dyDescent="0.25">
      <c r="A199" s="6"/>
      <c r="B199" s="6"/>
      <c r="C199" s="298" t="s">
        <v>183</v>
      </c>
      <c r="D199" s="299"/>
      <c r="E199" s="299"/>
      <c r="F199" s="300"/>
      <c r="G199" s="125" t="str">
        <f>G11</f>
        <v>Produktionsmengen in [kt]</v>
      </c>
      <c r="H199" s="5"/>
      <c r="I199" s="3"/>
      <c r="J199" s="3"/>
      <c r="K199" s="3"/>
      <c r="L199" s="3"/>
      <c r="M199" s="3"/>
      <c r="N199" s="3"/>
      <c r="O199" s="3"/>
      <c r="P199" s="3"/>
      <c r="Q199" s="3"/>
      <c r="R199" s="3"/>
      <c r="S199" s="3"/>
      <c r="T199" s="3"/>
      <c r="U199" s="3"/>
    </row>
    <row r="200" spans="1:31" s="4" customFormat="1" thickBot="1" x14ac:dyDescent="0.35">
      <c r="A200" s="14"/>
      <c r="B200" s="14"/>
      <c r="C200" s="301"/>
      <c r="D200" s="302"/>
      <c r="E200" s="302"/>
      <c r="F200" s="303"/>
      <c r="G200" s="126" t="str">
        <f>G12</f>
        <v>im Abrechnungssjahr</v>
      </c>
      <c r="H200" s="3"/>
      <c r="I200" s="3"/>
      <c r="J200" s="3"/>
      <c r="K200" s="3"/>
      <c r="L200" s="3"/>
      <c r="M200" s="3"/>
      <c r="N200" s="3"/>
      <c r="O200" s="3"/>
      <c r="P200" s="3"/>
      <c r="Q200" s="3"/>
    </row>
    <row r="201" spans="1:31" ht="14.4" thickBot="1" x14ac:dyDescent="0.3">
      <c r="C201" s="96" t="s">
        <v>184</v>
      </c>
      <c r="D201" s="97"/>
      <c r="E201" s="95" t="s">
        <v>185</v>
      </c>
      <c r="F201" s="98"/>
      <c r="G201" s="131">
        <f>SUMPRODUCT($F13:$F193,G13:G193)</f>
        <v>0</v>
      </c>
    </row>
    <row r="202" spans="1:31" x14ac:dyDescent="0.25">
      <c r="C202" s="89" t="s">
        <v>186</v>
      </c>
      <c r="D202" s="90"/>
      <c r="E202" s="91" t="s">
        <v>187</v>
      </c>
      <c r="F202" s="99"/>
      <c r="G202" s="131">
        <f>IF(G205="Ja",ROUND(298+0.315*G13+0.0183*G201,4),0)</f>
        <v>298</v>
      </c>
    </row>
    <row r="203" spans="1:31" ht="14.4" thickBot="1" x14ac:dyDescent="0.3">
      <c r="C203" s="92" t="s">
        <v>188</v>
      </c>
      <c r="D203" s="93"/>
      <c r="E203" s="94" t="s">
        <v>189</v>
      </c>
      <c r="F203" s="100"/>
      <c r="G203" s="132">
        <f>G201+G202</f>
        <v>298</v>
      </c>
    </row>
    <row r="204" spans="1:31" ht="14.4" thickBot="1" x14ac:dyDescent="0.3">
      <c r="C204" s="1"/>
      <c r="D204" s="1"/>
      <c r="E204" s="1"/>
      <c r="F204" s="1"/>
      <c r="G204" s="1"/>
    </row>
    <row r="205" spans="1:31" ht="14.4" thickBot="1" x14ac:dyDescent="0.3">
      <c r="C205" s="96" t="s">
        <v>241</v>
      </c>
      <c r="D205" s="323"/>
      <c r="E205" s="323"/>
      <c r="F205" s="324"/>
      <c r="G205" s="158" t="s">
        <v>239</v>
      </c>
    </row>
    <row r="206" spans="1:31" x14ac:dyDescent="0.25">
      <c r="C206" s="1"/>
      <c r="D206" s="1"/>
      <c r="E206" s="1"/>
      <c r="F206" s="1"/>
      <c r="G206" s="1"/>
    </row>
    <row r="207" spans="1:31" x14ac:dyDescent="0.25">
      <c r="C207" s="1"/>
      <c r="D207" s="1"/>
      <c r="E207" s="1"/>
      <c r="F207" s="1"/>
      <c r="G207" s="1"/>
    </row>
    <row r="208" spans="1:31" x14ac:dyDescent="0.25">
      <c r="C208" s="1"/>
      <c r="D208" s="1"/>
      <c r="E208" s="1"/>
      <c r="F208" s="1"/>
      <c r="G208" s="1"/>
    </row>
    <row r="209" spans="3:7" x14ac:dyDescent="0.25">
      <c r="C209" s="1"/>
      <c r="D209" s="1"/>
      <c r="E209" s="1"/>
      <c r="F209" s="1"/>
      <c r="G209" s="1"/>
    </row>
    <row r="210" spans="3:7" x14ac:dyDescent="0.25">
      <c r="C210" s="1"/>
      <c r="D210" s="1"/>
      <c r="E210" s="1"/>
      <c r="F210" s="1"/>
      <c r="G210" s="1"/>
    </row>
    <row r="211" spans="3:7" x14ac:dyDescent="0.25">
      <c r="C211" s="1"/>
      <c r="D211" s="1"/>
      <c r="E211" s="1"/>
      <c r="F211" s="1"/>
      <c r="G211" s="1"/>
    </row>
    <row r="212" spans="3:7" x14ac:dyDescent="0.25">
      <c r="C212" s="1"/>
      <c r="D212" s="1"/>
      <c r="E212" s="1"/>
      <c r="F212" s="1"/>
      <c r="G212" s="1"/>
    </row>
    <row r="213" spans="3:7" x14ac:dyDescent="0.25">
      <c r="C213" s="1"/>
      <c r="D213" s="1"/>
      <c r="E213" s="1"/>
      <c r="F213" s="1"/>
      <c r="G213" s="1"/>
    </row>
    <row r="214" spans="3:7" x14ac:dyDescent="0.25">
      <c r="C214" s="1"/>
      <c r="D214" s="1"/>
      <c r="E214" s="1"/>
      <c r="F214" s="1"/>
      <c r="G214" s="1"/>
    </row>
    <row r="215" spans="3:7" x14ac:dyDescent="0.25">
      <c r="C215" s="1"/>
      <c r="D215" s="1"/>
      <c r="E215" s="1"/>
      <c r="F215" s="1"/>
      <c r="G215" s="1"/>
    </row>
    <row r="216" spans="3:7" x14ac:dyDescent="0.25">
      <c r="C216" s="1"/>
      <c r="D216" s="1"/>
      <c r="E216" s="1"/>
      <c r="F216" s="1"/>
      <c r="G216" s="1"/>
    </row>
    <row r="217" spans="3:7" x14ac:dyDescent="0.25">
      <c r="C217" s="1"/>
      <c r="D217" s="1"/>
      <c r="E217" s="1"/>
      <c r="F217" s="1"/>
      <c r="G217" s="1"/>
    </row>
    <row r="218" spans="3:7" x14ac:dyDescent="0.25">
      <c r="C218" s="1"/>
      <c r="D218" s="1"/>
      <c r="E218" s="1"/>
      <c r="F218" s="1"/>
      <c r="G218" s="1"/>
    </row>
    <row r="219" spans="3:7" x14ac:dyDescent="0.25">
      <c r="C219" s="1"/>
      <c r="D219" s="1"/>
      <c r="E219" s="1"/>
      <c r="F219" s="1"/>
      <c r="G219" s="1"/>
    </row>
    <row r="220" spans="3:7" x14ac:dyDescent="0.25">
      <c r="C220" s="1"/>
      <c r="D220" s="1"/>
      <c r="E220" s="1"/>
      <c r="F220" s="1"/>
      <c r="G220" s="1"/>
    </row>
    <row r="221" spans="3:7" x14ac:dyDescent="0.25">
      <c r="C221" s="1"/>
      <c r="D221" s="1"/>
      <c r="E221" s="1"/>
      <c r="F221" s="1"/>
      <c r="G221" s="1"/>
    </row>
    <row r="222" spans="3:7" x14ac:dyDescent="0.25">
      <c r="C222" s="1"/>
      <c r="D222" s="1"/>
      <c r="E222" s="1"/>
      <c r="F222" s="1"/>
      <c r="G222" s="1"/>
    </row>
    <row r="223" spans="3:7" x14ac:dyDescent="0.25">
      <c r="C223" s="1"/>
      <c r="D223" s="1"/>
      <c r="E223" s="1"/>
      <c r="F223" s="1"/>
      <c r="G223" s="1"/>
    </row>
    <row r="224" spans="3:7" x14ac:dyDescent="0.25">
      <c r="C224" s="1"/>
      <c r="D224" s="1"/>
      <c r="E224" s="1"/>
      <c r="F224" s="1"/>
      <c r="G224" s="1"/>
    </row>
    <row r="225" spans="3:7" x14ac:dyDescent="0.25">
      <c r="C225" s="1"/>
      <c r="D225" s="1"/>
      <c r="E225" s="1"/>
      <c r="F225" s="1"/>
      <c r="G225" s="1"/>
    </row>
    <row r="226" spans="3:7" x14ac:dyDescent="0.25">
      <c r="C226" s="1"/>
      <c r="D226" s="1"/>
      <c r="E226" s="1"/>
      <c r="F226" s="1"/>
      <c r="G226" s="1"/>
    </row>
    <row r="227" spans="3:7" x14ac:dyDescent="0.25">
      <c r="C227" s="1"/>
      <c r="D227" s="1"/>
      <c r="E227" s="1"/>
      <c r="F227" s="1"/>
      <c r="G227" s="1"/>
    </row>
    <row r="228" spans="3:7" x14ac:dyDescent="0.25">
      <c r="C228" s="1"/>
      <c r="D228" s="1"/>
      <c r="E228" s="1"/>
      <c r="F228" s="1"/>
      <c r="G228" s="1"/>
    </row>
    <row r="229" spans="3:7" x14ac:dyDescent="0.25">
      <c r="C229" s="1"/>
      <c r="D229" s="1"/>
      <c r="E229" s="1"/>
      <c r="F229" s="1"/>
      <c r="G229" s="1"/>
    </row>
    <row r="230" spans="3:7" x14ac:dyDescent="0.25">
      <c r="C230" s="1"/>
      <c r="D230" s="1"/>
      <c r="E230" s="1"/>
      <c r="F230" s="1"/>
      <c r="G230" s="1"/>
    </row>
    <row r="231" spans="3:7" x14ac:dyDescent="0.25">
      <c r="C231" s="1"/>
      <c r="D231" s="1"/>
      <c r="E231" s="1"/>
      <c r="F231" s="1"/>
      <c r="G231" s="1"/>
    </row>
  </sheetData>
  <sheetProtection algorithmName="SHA-512" hashValue="PDPBkf+CenXjp3YIUWueQvyszEVn1rCD1+cZefRMdIZyW1myWSOyvwavFNb8dKXjU509F9ZQSdUr9gumK3YjeA==" saltValue="+Fco/2uPZAvoO7N6zkjxBA==" spinCount="100000" sheet="1" objects="1" scenarios="1"/>
  <customSheetViews>
    <customSheetView guid="{6EC1300A-5548-4102-BC92-9123FFD14B87}" scale="90" showGridLines="0">
      <selection activeCell="J17" sqref="J17"/>
      <pageMargins left="0.7" right="0.7" top="0.78740157499999996" bottom="0.78740157499999996" header="0.3" footer="0.3"/>
    </customSheetView>
    <customSheetView guid="{4539B456-C29B-4616-B0D8-E95BAD463771}" scale="90" showGridLines="0">
      <selection activeCell="C15" sqref="C15:L15"/>
      <pageMargins left="0.7" right="0.7" top="0.78740157499999996" bottom="0.78740157499999996" header="0.3" footer="0.3"/>
    </customSheetView>
  </customSheetViews>
  <mergeCells count="197">
    <mergeCell ref="E182:E184"/>
    <mergeCell ref="E82:E86"/>
    <mergeCell ref="C199:F200"/>
    <mergeCell ref="C192:D192"/>
    <mergeCell ref="C193:D193"/>
    <mergeCell ref="C196:G196"/>
    <mergeCell ref="C198:G198"/>
    <mergeCell ref="C186:D186"/>
    <mergeCell ref="C187:D187"/>
    <mergeCell ref="C188:D188"/>
    <mergeCell ref="C189:D189"/>
    <mergeCell ref="C190:D190"/>
    <mergeCell ref="C191:D191"/>
    <mergeCell ref="C180:D180"/>
    <mergeCell ref="C181:D181"/>
    <mergeCell ref="C182:D182"/>
    <mergeCell ref="C183:D183"/>
    <mergeCell ref="C184:D184"/>
    <mergeCell ref="C185:D185"/>
    <mergeCell ref="C174:D174"/>
    <mergeCell ref="C175:D175"/>
    <mergeCell ref="C176:D176"/>
    <mergeCell ref="C177:D177"/>
    <mergeCell ref="C197:G197"/>
    <mergeCell ref="C178:D178"/>
    <mergeCell ref="C179:D179"/>
    <mergeCell ref="C168:D168"/>
    <mergeCell ref="C169:D169"/>
    <mergeCell ref="C170:D170"/>
    <mergeCell ref="C171:D171"/>
    <mergeCell ref="C172:D172"/>
    <mergeCell ref="C173:D173"/>
    <mergeCell ref="C162:D162"/>
    <mergeCell ref="C163:D163"/>
    <mergeCell ref="C164:D164"/>
    <mergeCell ref="C165:D165"/>
    <mergeCell ref="C166:D166"/>
    <mergeCell ref="C167:D167"/>
    <mergeCell ref="C159:D159"/>
    <mergeCell ref="C160:D160"/>
    <mergeCell ref="C161:D161"/>
    <mergeCell ref="C153:D153"/>
    <mergeCell ref="C154:D154"/>
    <mergeCell ref="C155:D155"/>
    <mergeCell ref="C156:D156"/>
    <mergeCell ref="C157:D157"/>
    <mergeCell ref="C158:D158"/>
    <mergeCell ref="C147:D147"/>
    <mergeCell ref="C148:D148"/>
    <mergeCell ref="C149:D149"/>
    <mergeCell ref="C150:D150"/>
    <mergeCell ref="C151:D151"/>
    <mergeCell ref="C152:D152"/>
    <mergeCell ref="C141:D141"/>
    <mergeCell ref="C142:D142"/>
    <mergeCell ref="C143:D143"/>
    <mergeCell ref="C144:D144"/>
    <mergeCell ref="C145:D145"/>
    <mergeCell ref="C146:D146"/>
    <mergeCell ref="C135:D135"/>
    <mergeCell ref="C136:D136"/>
    <mergeCell ref="C137:D137"/>
    <mergeCell ref="C138:D138"/>
    <mergeCell ref="C139:D139"/>
    <mergeCell ref="C140:D140"/>
    <mergeCell ref="C129:D129"/>
    <mergeCell ref="C130:D130"/>
    <mergeCell ref="C131:D131"/>
    <mergeCell ref="C132:D132"/>
    <mergeCell ref="C133:D133"/>
    <mergeCell ref="C134:D134"/>
    <mergeCell ref="C123:D123"/>
    <mergeCell ref="C124:D124"/>
    <mergeCell ref="C125:D125"/>
    <mergeCell ref="C126:D126"/>
    <mergeCell ref="C127:D127"/>
    <mergeCell ref="C128:D128"/>
    <mergeCell ref="C117:D117"/>
    <mergeCell ref="C118:D118"/>
    <mergeCell ref="C119:D119"/>
    <mergeCell ref="C120:D120"/>
    <mergeCell ref="C121:D121"/>
    <mergeCell ref="C122:D122"/>
    <mergeCell ref="C111:D111"/>
    <mergeCell ref="C112:D112"/>
    <mergeCell ref="C113:D113"/>
    <mergeCell ref="C114:D114"/>
    <mergeCell ref="C115:D115"/>
    <mergeCell ref="C116:D116"/>
    <mergeCell ref="C105:D105"/>
    <mergeCell ref="C106:D106"/>
    <mergeCell ref="C107:D107"/>
    <mergeCell ref="C108:D108"/>
    <mergeCell ref="C109:D109"/>
    <mergeCell ref="C110:D110"/>
    <mergeCell ref="C99:D99"/>
    <mergeCell ref="C100:D100"/>
    <mergeCell ref="C101:D101"/>
    <mergeCell ref="C102:D102"/>
    <mergeCell ref="C103:D103"/>
    <mergeCell ref="C104:D104"/>
    <mergeCell ref="C93:D93"/>
    <mergeCell ref="C94:D94"/>
    <mergeCell ref="C95:D95"/>
    <mergeCell ref="C96:D96"/>
    <mergeCell ref="C97:D97"/>
    <mergeCell ref="C98:D98"/>
    <mergeCell ref="C87:D87"/>
    <mergeCell ref="C88:D88"/>
    <mergeCell ref="C89:D89"/>
    <mergeCell ref="C90:D90"/>
    <mergeCell ref="C91:D91"/>
    <mergeCell ref="C92:D92"/>
    <mergeCell ref="C81:D81"/>
    <mergeCell ref="C82:D82"/>
    <mergeCell ref="C83:D83"/>
    <mergeCell ref="C84:D84"/>
    <mergeCell ref="C85:D85"/>
    <mergeCell ref="C86:D86"/>
    <mergeCell ref="C75:D75"/>
    <mergeCell ref="C76:D76"/>
    <mergeCell ref="C77:D77"/>
    <mergeCell ref="C78:D78"/>
    <mergeCell ref="C79:D79"/>
    <mergeCell ref="C80:D80"/>
    <mergeCell ref="C69:D69"/>
    <mergeCell ref="C70:D70"/>
    <mergeCell ref="C71:D71"/>
    <mergeCell ref="C72:D72"/>
    <mergeCell ref="C73:D73"/>
    <mergeCell ref="C74:D74"/>
    <mergeCell ref="C63:D63"/>
    <mergeCell ref="C64:D64"/>
    <mergeCell ref="C65:D65"/>
    <mergeCell ref="C66:D66"/>
    <mergeCell ref="C67:D67"/>
    <mergeCell ref="C68:D68"/>
    <mergeCell ref="C57:D57"/>
    <mergeCell ref="C58:D58"/>
    <mergeCell ref="C59:D59"/>
    <mergeCell ref="C60:D60"/>
    <mergeCell ref="C61:D61"/>
    <mergeCell ref="C62:D62"/>
    <mergeCell ref="C51:D51"/>
    <mergeCell ref="C52:D52"/>
    <mergeCell ref="C53:D53"/>
    <mergeCell ref="C54:D54"/>
    <mergeCell ref="C55:D55"/>
    <mergeCell ref="C56:D56"/>
    <mergeCell ref="C45:D45"/>
    <mergeCell ref="C46:D46"/>
    <mergeCell ref="C47:D47"/>
    <mergeCell ref="C48:D48"/>
    <mergeCell ref="C49:D49"/>
    <mergeCell ref="C50:D50"/>
    <mergeCell ref="C39:D39"/>
    <mergeCell ref="C40:D40"/>
    <mergeCell ref="C41:D41"/>
    <mergeCell ref="C42:D42"/>
    <mergeCell ref="C43:D43"/>
    <mergeCell ref="C44:D44"/>
    <mergeCell ref="C33:D33"/>
    <mergeCell ref="C34:D34"/>
    <mergeCell ref="C35:D35"/>
    <mergeCell ref="C36:D36"/>
    <mergeCell ref="C37:D37"/>
    <mergeCell ref="C38:D38"/>
    <mergeCell ref="C27:D27"/>
    <mergeCell ref="C28:D28"/>
    <mergeCell ref="C29:D29"/>
    <mergeCell ref="C30:D30"/>
    <mergeCell ref="C31:D31"/>
    <mergeCell ref="C32:D32"/>
    <mergeCell ref="C13:D13"/>
    <mergeCell ref="C14:D14"/>
    <mergeCell ref="C10:G10"/>
    <mergeCell ref="C21:D21"/>
    <mergeCell ref="C22:D22"/>
    <mergeCell ref="C23:D23"/>
    <mergeCell ref="C24:D24"/>
    <mergeCell ref="C25:D25"/>
    <mergeCell ref="C26:D26"/>
    <mergeCell ref="C15:D15"/>
    <mergeCell ref="C16:D16"/>
    <mergeCell ref="C17:D17"/>
    <mergeCell ref="C18:D18"/>
    <mergeCell ref="C19:D19"/>
    <mergeCell ref="C20:D20"/>
    <mergeCell ref="C7:G7"/>
    <mergeCell ref="C9:G9"/>
    <mergeCell ref="B2:G2"/>
    <mergeCell ref="B5:G5"/>
    <mergeCell ref="C6:G6"/>
    <mergeCell ref="C11:D12"/>
    <mergeCell ref="E11:E12"/>
    <mergeCell ref="F11:F12"/>
    <mergeCell ref="B3:G3"/>
  </mergeCells>
  <conditionalFormatting sqref="G200 G12">
    <cfRule type="expression" dxfId="17" priority="3" stopIfTrue="1">
      <formula>INDEX(CNTR_BaslineYearRelevant,G12-2004)</formula>
    </cfRule>
    <cfRule type="expression" dxfId="16" priority="4" stopIfTrue="1">
      <formula>OR(MSconst_RequireAllYears,INDEX(CNTR_BaselineHighlight,G12-2004))</formula>
    </cfRule>
  </conditionalFormatting>
  <dataValidations count="3">
    <dataValidation allowBlank="1" showInputMessage="1" showErrorMessage="1" promptTitle="Syngas" prompt="Die Eingabe der Daten erfolgt im Arbeitsblatt &quot;Dateneingabe Synthesegas&quot;." sqref="G182:G184" xr:uid="{00000000-0002-0000-0000-000000000000}"/>
    <dataValidation allowBlank="1" showInputMessage="1" showErrorMessage="1" promptTitle="Wasserstoff" prompt="Die Eingabe der Daten erfolgt im Arbeitsblatt &quot;Dateneingabe Wasserstoff&quot;." sqref="G84:G86" xr:uid="{00000000-0002-0000-0000-000001000000}"/>
    <dataValidation type="list" allowBlank="1" showInputMessage="1" showErrorMessage="1" sqref="G205" xr:uid="{745CA485-1D6F-426D-8049-8C1172924964}">
      <formula1>"Ja, Nein"</formula1>
    </dataValidation>
  </dataValidations>
  <pageMargins left="0.7" right="0.7" top="0.78740157499999996" bottom="0.78740157499999996" header="0.3" footer="0.3"/>
  <pageSetup paperSize="9" scale="39" orientation="portrait" r:id="rId1"/>
  <rowBreaks count="2" manualBreakCount="2">
    <brk id="86" max="11" man="1"/>
    <brk id="173" max="11" man="1"/>
  </rowBreaks>
  <colBreaks count="1" manualBreakCount="1">
    <brk id="8" max="231" man="1"/>
  </colBreaks>
  <ignoredErrors>
    <ignoredError sqref="G11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200"/>
  <sheetViews>
    <sheetView topLeftCell="A13" zoomScaleNormal="100" workbookViewId="0">
      <selection activeCell="G31" sqref="G31"/>
    </sheetView>
  </sheetViews>
  <sheetFormatPr baseColWidth="10" defaultColWidth="11.5546875" defaultRowHeight="14.4" x14ac:dyDescent="0.3"/>
  <cols>
    <col min="1" max="1" width="3.88671875" style="2" customWidth="1"/>
    <col min="2" max="2" width="11.5546875" style="102"/>
    <col min="3" max="3" width="22.33203125" style="102" customWidth="1"/>
    <col min="4" max="5" width="11.5546875" style="102"/>
    <col min="6" max="6" width="13.33203125" style="102" customWidth="1"/>
    <col min="7" max="7" width="36" style="102" bestFit="1" customWidth="1"/>
    <col min="8" max="16384" width="11.5546875" style="102"/>
  </cols>
  <sheetData>
    <row r="1" spans="1:24" x14ac:dyDescent="0.3">
      <c r="A1" s="1"/>
      <c r="B1" s="101"/>
      <c r="C1" s="101"/>
      <c r="D1" s="101"/>
      <c r="E1" s="101"/>
      <c r="F1" s="101"/>
      <c r="G1" s="101"/>
      <c r="H1" s="101"/>
      <c r="I1" s="101"/>
      <c r="J1" s="101"/>
      <c r="K1" s="101"/>
      <c r="L1" s="101"/>
      <c r="M1" s="101"/>
      <c r="N1" s="101"/>
      <c r="O1" s="101"/>
      <c r="P1" s="101"/>
      <c r="Q1" s="101"/>
      <c r="R1" s="101"/>
      <c r="S1" s="101"/>
      <c r="T1" s="101"/>
      <c r="U1" s="101"/>
      <c r="V1" s="101"/>
      <c r="W1" s="101"/>
      <c r="X1" s="101"/>
    </row>
    <row r="2" spans="1:24" ht="15.6" x14ac:dyDescent="0.3">
      <c r="A2" s="3"/>
      <c r="B2" s="168" t="s">
        <v>237</v>
      </c>
      <c r="C2" s="168"/>
      <c r="D2" s="168"/>
      <c r="E2" s="168"/>
      <c r="F2" s="168"/>
      <c r="G2" s="168"/>
      <c r="H2" s="101"/>
      <c r="I2" s="101"/>
      <c r="J2" s="101" t="s">
        <v>191</v>
      </c>
      <c r="K2" s="101"/>
      <c r="L2" s="101"/>
      <c r="M2" s="101"/>
      <c r="N2" s="101"/>
      <c r="O2" s="101"/>
      <c r="P2" s="101"/>
      <c r="Q2" s="101"/>
      <c r="R2" s="101"/>
      <c r="S2" s="101"/>
      <c r="T2" s="101"/>
      <c r="U2" s="101"/>
      <c r="V2" s="101"/>
      <c r="W2" s="101"/>
      <c r="X2" s="101"/>
    </row>
    <row r="3" spans="1:24" s="4" customFormat="1" ht="15.6" customHeight="1" x14ac:dyDescent="0.25">
      <c r="B3" s="181" t="s">
        <v>203</v>
      </c>
      <c r="C3" s="181"/>
      <c r="D3" s="181"/>
      <c r="E3" s="181"/>
      <c r="F3" s="181"/>
      <c r="G3" s="181"/>
      <c r="H3" s="5"/>
      <c r="I3" s="103"/>
      <c r="J3" s="103"/>
      <c r="K3" s="3"/>
      <c r="L3" s="3"/>
      <c r="M3" s="3"/>
      <c r="N3" s="3"/>
      <c r="O3" s="3"/>
      <c r="P3" s="3"/>
      <c r="Q3" s="3"/>
      <c r="R3" s="3"/>
      <c r="S3" s="3"/>
      <c r="T3" s="3"/>
      <c r="U3" s="3"/>
      <c r="V3" s="3"/>
      <c r="W3" s="3"/>
      <c r="X3" s="3"/>
    </row>
    <row r="4" spans="1:24" s="4" customFormat="1" ht="5.0999999999999996" customHeight="1" x14ac:dyDescent="0.3">
      <c r="A4" s="6"/>
      <c r="B4" s="104"/>
      <c r="C4" s="104"/>
      <c r="D4" s="104"/>
      <c r="E4" s="104"/>
      <c r="F4" s="104"/>
      <c r="G4" s="104"/>
      <c r="H4" s="5"/>
      <c r="I4" s="103"/>
      <c r="J4" s="103"/>
      <c r="K4" s="3"/>
      <c r="L4" s="3"/>
      <c r="M4" s="3"/>
      <c r="N4" s="3"/>
      <c r="O4" s="3"/>
      <c r="P4" s="3"/>
      <c r="Q4" s="3"/>
      <c r="R4" s="3"/>
      <c r="S4" s="3"/>
      <c r="T4" s="3"/>
      <c r="U4" s="3"/>
      <c r="V4" s="3"/>
      <c r="W4" s="3"/>
      <c r="X4" s="3"/>
    </row>
    <row r="5" spans="1:24" s="4" customFormat="1" x14ac:dyDescent="0.25">
      <c r="A5" s="7"/>
      <c r="B5" s="169" t="s">
        <v>220</v>
      </c>
      <c r="C5" s="315"/>
      <c r="D5" s="315"/>
      <c r="E5" s="315"/>
      <c r="F5" s="315"/>
      <c r="G5" s="315"/>
      <c r="H5" s="5"/>
      <c r="I5" s="103"/>
      <c r="J5" s="103"/>
      <c r="K5" s="3"/>
      <c r="L5" s="3"/>
      <c r="M5" s="3"/>
      <c r="N5" s="3"/>
      <c r="O5" s="3"/>
      <c r="P5" s="3"/>
      <c r="Q5" s="3"/>
      <c r="R5" s="3"/>
      <c r="S5" s="3"/>
      <c r="T5" s="3"/>
      <c r="U5" s="3"/>
      <c r="V5" s="3"/>
      <c r="W5" s="3"/>
      <c r="X5" s="3"/>
    </row>
    <row r="6" spans="1:24" s="4" customFormat="1" ht="5.0999999999999996" customHeight="1" x14ac:dyDescent="0.3">
      <c r="A6" s="8"/>
      <c r="B6" s="105"/>
      <c r="C6" s="105"/>
      <c r="D6" s="105"/>
      <c r="E6" s="105"/>
      <c r="F6" s="105"/>
      <c r="G6" s="105"/>
      <c r="H6" s="5"/>
      <c r="I6" s="103"/>
      <c r="J6" s="103"/>
      <c r="K6" s="3"/>
      <c r="L6" s="3"/>
      <c r="M6" s="3"/>
      <c r="N6" s="3"/>
      <c r="O6" s="3"/>
      <c r="P6" s="3"/>
      <c r="Q6" s="3"/>
      <c r="R6" s="3"/>
      <c r="S6" s="3"/>
      <c r="T6" s="3"/>
      <c r="U6" s="3"/>
      <c r="V6" s="3"/>
      <c r="W6" s="3"/>
      <c r="X6" s="3"/>
    </row>
    <row r="7" spans="1:24" s="4" customFormat="1" x14ac:dyDescent="0.25">
      <c r="A7" s="6"/>
      <c r="B7" s="106"/>
      <c r="C7" s="316" t="s">
        <v>228</v>
      </c>
      <c r="D7" s="315"/>
      <c r="E7" s="315"/>
      <c r="F7" s="315"/>
      <c r="G7" s="315"/>
      <c r="H7" s="5"/>
      <c r="I7" s="103"/>
      <c r="J7" s="103"/>
      <c r="K7" s="3"/>
      <c r="L7" s="3"/>
      <c r="M7" s="3"/>
      <c r="N7" s="3"/>
      <c r="O7" s="3"/>
      <c r="P7" s="3"/>
      <c r="Q7" s="3"/>
      <c r="R7" s="3"/>
      <c r="S7" s="3"/>
      <c r="T7" s="3"/>
      <c r="U7" s="3"/>
      <c r="V7" s="3"/>
      <c r="W7" s="3"/>
      <c r="X7" s="3"/>
    </row>
    <row r="8" spans="1:24" s="4" customFormat="1" x14ac:dyDescent="0.25">
      <c r="A8" s="6"/>
      <c r="B8" s="106"/>
      <c r="C8" s="317" t="s">
        <v>193</v>
      </c>
      <c r="D8" s="315"/>
      <c r="E8" s="315"/>
      <c r="F8" s="315"/>
      <c r="G8" s="315"/>
      <c r="H8" s="5"/>
      <c r="I8" s="103"/>
      <c r="J8" s="103"/>
      <c r="K8" s="3"/>
      <c r="L8" s="3"/>
      <c r="M8" s="3"/>
      <c r="N8" s="3"/>
      <c r="O8" s="3"/>
      <c r="P8" s="3"/>
      <c r="Q8" s="3"/>
      <c r="R8" s="3"/>
      <c r="S8" s="3"/>
      <c r="T8" s="3"/>
      <c r="U8" s="3"/>
      <c r="V8" s="3"/>
      <c r="W8" s="3"/>
      <c r="X8" s="3"/>
    </row>
    <row r="9" spans="1:24" s="4" customFormat="1" x14ac:dyDescent="0.3">
      <c r="A9" s="6"/>
      <c r="B9" s="104"/>
      <c r="C9" s="104"/>
      <c r="D9" s="104"/>
      <c r="E9" s="104"/>
      <c r="F9" s="104"/>
      <c r="G9" s="104"/>
      <c r="H9" s="5"/>
      <c r="I9" s="103"/>
      <c r="J9" s="103"/>
      <c r="K9" s="3"/>
      <c r="L9" s="3"/>
      <c r="M9" s="3"/>
      <c r="N9" s="3"/>
      <c r="O9" s="3"/>
      <c r="P9" s="3"/>
      <c r="Q9" s="3"/>
      <c r="R9" s="3"/>
      <c r="S9" s="3"/>
      <c r="T9" s="3"/>
      <c r="U9" s="3"/>
      <c r="V9" s="3"/>
      <c r="W9" s="3"/>
      <c r="X9" s="3"/>
    </row>
    <row r="10" spans="1:24" s="4" customFormat="1" x14ac:dyDescent="0.25">
      <c r="A10" s="6"/>
      <c r="B10" s="12" t="s">
        <v>1</v>
      </c>
      <c r="C10" s="166" t="s">
        <v>204</v>
      </c>
      <c r="D10" s="170"/>
      <c r="E10" s="170"/>
      <c r="F10" s="170"/>
      <c r="G10" s="170"/>
      <c r="H10" s="5"/>
      <c r="I10" s="103"/>
      <c r="J10" s="103"/>
      <c r="K10" s="3"/>
      <c r="L10" s="3"/>
      <c r="M10" s="3"/>
      <c r="N10" s="3"/>
      <c r="O10" s="3"/>
      <c r="P10" s="3"/>
      <c r="Q10" s="3"/>
      <c r="R10" s="3"/>
      <c r="S10" s="3"/>
      <c r="T10" s="3"/>
      <c r="U10" s="3"/>
      <c r="V10" s="3"/>
      <c r="W10" s="3"/>
      <c r="X10" s="3"/>
    </row>
    <row r="11" spans="1:24" s="4" customFormat="1" x14ac:dyDescent="0.25">
      <c r="A11" s="6"/>
      <c r="B11" s="27"/>
      <c r="C11" s="316" t="s">
        <v>233</v>
      </c>
      <c r="D11" s="315"/>
      <c r="E11" s="315"/>
      <c r="F11" s="315"/>
      <c r="G11" s="315"/>
      <c r="H11" s="5"/>
      <c r="I11" s="103"/>
      <c r="J11" s="103"/>
      <c r="K11" s="3"/>
      <c r="L11" s="3"/>
      <c r="M11" s="3"/>
      <c r="N11" s="3"/>
      <c r="O11" s="3"/>
      <c r="P11" s="3"/>
      <c r="Q11" s="3"/>
      <c r="R11" s="3"/>
      <c r="S11" s="3"/>
      <c r="T11" s="3"/>
      <c r="U11" s="3"/>
      <c r="V11" s="3"/>
      <c r="W11" s="3"/>
      <c r="X11" s="3"/>
    </row>
    <row r="12" spans="1:24" s="4" customFormat="1" x14ac:dyDescent="0.25">
      <c r="A12" s="14"/>
      <c r="B12" s="27"/>
      <c r="C12" s="317" t="s">
        <v>195</v>
      </c>
      <c r="D12" s="315"/>
      <c r="E12" s="315"/>
      <c r="F12" s="315"/>
      <c r="G12" s="315"/>
      <c r="H12" s="5"/>
      <c r="I12" s="103"/>
      <c r="J12" s="103"/>
      <c r="K12" s="3"/>
      <c r="L12" s="3"/>
      <c r="M12" s="3"/>
      <c r="N12" s="3"/>
      <c r="O12" s="3"/>
      <c r="P12" s="3"/>
      <c r="Q12" s="3"/>
      <c r="R12" s="3"/>
      <c r="S12" s="3"/>
      <c r="T12" s="3"/>
      <c r="U12" s="3"/>
      <c r="V12" s="3"/>
      <c r="W12" s="3"/>
      <c r="X12" s="3"/>
    </row>
    <row r="13" spans="1:24" s="4" customFormat="1" ht="13.2" x14ac:dyDescent="0.3">
      <c r="A13" s="14"/>
      <c r="B13" s="12"/>
      <c r="C13" s="107" t="s">
        <v>210</v>
      </c>
      <c r="D13" s="108"/>
      <c r="E13" s="108"/>
      <c r="F13" s="114" t="s">
        <v>196</v>
      </c>
      <c r="G13" s="110" t="s">
        <v>216</v>
      </c>
      <c r="H13" s="14"/>
      <c r="I13" s="103"/>
      <c r="J13" s="103"/>
      <c r="K13" s="3"/>
      <c r="L13" s="3"/>
      <c r="M13" s="3"/>
      <c r="N13" s="3"/>
      <c r="O13" s="3"/>
      <c r="P13" s="3"/>
      <c r="Q13" s="3"/>
      <c r="R13" s="3"/>
      <c r="S13" s="3"/>
      <c r="T13" s="3"/>
      <c r="U13" s="3"/>
      <c r="V13" s="3"/>
      <c r="W13" s="3"/>
      <c r="X13" s="3"/>
    </row>
    <row r="14" spans="1:24" s="4" customFormat="1" ht="13.2" x14ac:dyDescent="0.3">
      <c r="A14" s="14"/>
      <c r="B14" s="14"/>
      <c r="C14" s="318" t="s">
        <v>167</v>
      </c>
      <c r="D14" s="318"/>
      <c r="E14" s="318"/>
      <c r="F14" s="111" t="s">
        <v>197</v>
      </c>
      <c r="G14" s="113">
        <v>0</v>
      </c>
      <c r="H14" s="14"/>
      <c r="I14" s="103"/>
      <c r="J14" s="103"/>
      <c r="K14" s="3"/>
      <c r="L14" s="3"/>
      <c r="M14" s="3"/>
      <c r="N14" s="3"/>
      <c r="O14" s="3"/>
      <c r="P14" s="3"/>
      <c r="Q14" s="3"/>
      <c r="R14" s="3"/>
      <c r="S14" s="3"/>
      <c r="T14" s="3"/>
      <c r="U14" s="3"/>
      <c r="V14" s="3"/>
      <c r="W14" s="3"/>
      <c r="X14" s="3"/>
    </row>
    <row r="15" spans="1:24" s="4" customFormat="1" ht="13.2" x14ac:dyDescent="0.3">
      <c r="A15" s="14"/>
      <c r="B15" s="14"/>
      <c r="C15" s="318" t="s">
        <v>168</v>
      </c>
      <c r="D15" s="318"/>
      <c r="E15" s="318"/>
      <c r="F15" s="111" t="s">
        <v>197</v>
      </c>
      <c r="G15" s="113">
        <v>0</v>
      </c>
      <c r="H15" s="14"/>
      <c r="I15" s="103"/>
      <c r="J15" s="103"/>
      <c r="K15" s="3"/>
      <c r="L15" s="3"/>
      <c r="M15" s="3"/>
      <c r="N15" s="3"/>
      <c r="O15" s="3"/>
      <c r="P15" s="3"/>
      <c r="Q15" s="3"/>
      <c r="R15" s="3"/>
      <c r="S15" s="3"/>
      <c r="T15" s="3"/>
      <c r="U15" s="3"/>
      <c r="V15" s="3"/>
      <c r="W15" s="3"/>
      <c r="X15" s="3"/>
    </row>
    <row r="16" spans="1:24" s="4" customFormat="1" ht="13.2" x14ac:dyDescent="0.3">
      <c r="A16" s="14"/>
      <c r="B16" s="14"/>
      <c r="C16" s="318" t="s">
        <v>169</v>
      </c>
      <c r="D16" s="318"/>
      <c r="E16" s="318"/>
      <c r="F16" s="111" t="s">
        <v>197</v>
      </c>
      <c r="G16" s="113">
        <v>0</v>
      </c>
      <c r="H16" s="14"/>
      <c r="I16" s="103"/>
      <c r="J16" s="103"/>
      <c r="K16" s="3"/>
      <c r="L16" s="3"/>
      <c r="M16" s="3"/>
      <c r="N16" s="3"/>
      <c r="O16" s="3"/>
      <c r="P16" s="3"/>
      <c r="Q16" s="3"/>
      <c r="R16" s="3"/>
      <c r="S16" s="3"/>
      <c r="T16" s="3"/>
      <c r="U16" s="3"/>
      <c r="V16" s="3"/>
      <c r="W16" s="3"/>
      <c r="X16" s="3"/>
    </row>
    <row r="17" spans="1:24" s="4" customFormat="1" x14ac:dyDescent="0.3">
      <c r="A17" s="14"/>
      <c r="B17" s="104"/>
      <c r="C17" s="104"/>
      <c r="D17" s="104"/>
      <c r="E17" s="104"/>
      <c r="F17" s="104"/>
      <c r="G17" s="104"/>
      <c r="H17" s="5"/>
      <c r="I17" s="103"/>
      <c r="J17" s="103"/>
      <c r="K17" s="3"/>
      <c r="L17" s="3"/>
      <c r="M17" s="3"/>
      <c r="N17" s="3"/>
      <c r="O17" s="3"/>
      <c r="P17" s="3"/>
      <c r="Q17" s="3"/>
      <c r="R17" s="3"/>
      <c r="S17" s="3"/>
      <c r="T17" s="3"/>
      <c r="U17" s="3"/>
      <c r="V17" s="3"/>
      <c r="W17" s="3"/>
      <c r="X17" s="3"/>
    </row>
    <row r="18" spans="1:24" s="4" customFormat="1" x14ac:dyDescent="0.25">
      <c r="A18" s="14"/>
      <c r="B18" s="12" t="s">
        <v>198</v>
      </c>
      <c r="C18" s="166" t="s">
        <v>199</v>
      </c>
      <c r="D18" s="170"/>
      <c r="E18" s="170"/>
      <c r="F18" s="170"/>
      <c r="G18" s="170"/>
      <c r="H18" s="5"/>
      <c r="I18" s="103"/>
      <c r="J18" s="103"/>
      <c r="K18" s="3"/>
      <c r="L18" s="3"/>
      <c r="M18" s="3"/>
      <c r="N18" s="3"/>
      <c r="O18" s="3"/>
      <c r="P18" s="3"/>
      <c r="Q18" s="3"/>
      <c r="R18" s="3"/>
      <c r="S18" s="3"/>
      <c r="T18" s="3"/>
      <c r="U18" s="3"/>
      <c r="V18" s="3"/>
      <c r="W18" s="3"/>
      <c r="X18" s="3"/>
    </row>
    <row r="19" spans="1:24" s="4" customFormat="1" x14ac:dyDescent="0.25">
      <c r="A19" s="14"/>
      <c r="B19" s="27"/>
      <c r="C19" s="319" t="s">
        <v>232</v>
      </c>
      <c r="D19" s="320"/>
      <c r="E19" s="320"/>
      <c r="F19" s="320"/>
      <c r="G19" s="320"/>
      <c r="H19" s="5"/>
      <c r="I19" s="103"/>
      <c r="J19" s="103"/>
      <c r="K19" s="3"/>
      <c r="L19" s="3"/>
      <c r="M19" s="3"/>
      <c r="N19" s="3"/>
      <c r="O19" s="3"/>
      <c r="P19" s="3"/>
      <c r="Q19" s="3"/>
      <c r="R19" s="3"/>
      <c r="S19" s="3"/>
      <c r="T19" s="3"/>
      <c r="U19" s="3"/>
      <c r="V19" s="3"/>
      <c r="W19" s="3"/>
      <c r="X19" s="3"/>
    </row>
    <row r="20" spans="1:24" s="4" customFormat="1" x14ac:dyDescent="0.25">
      <c r="A20" s="14"/>
      <c r="B20" s="27"/>
      <c r="C20" s="316" t="s">
        <v>205</v>
      </c>
      <c r="D20" s="315"/>
      <c r="E20" s="315"/>
      <c r="F20" s="315"/>
      <c r="G20" s="315"/>
      <c r="H20" s="5"/>
      <c r="I20" s="103"/>
      <c r="J20" s="103"/>
      <c r="K20" s="3"/>
      <c r="L20" s="3"/>
      <c r="M20" s="3"/>
      <c r="N20" s="3"/>
      <c r="O20" s="3"/>
      <c r="P20" s="3"/>
      <c r="Q20" s="3"/>
      <c r="R20" s="3"/>
      <c r="S20" s="3"/>
      <c r="T20" s="3"/>
      <c r="U20" s="3"/>
      <c r="V20" s="3"/>
      <c r="W20" s="3"/>
      <c r="X20" s="3"/>
    </row>
    <row r="21" spans="1:24" s="4" customFormat="1" ht="13.2" x14ac:dyDescent="0.3">
      <c r="A21" s="14"/>
      <c r="B21" s="12"/>
      <c r="C21" s="107" t="s">
        <v>208</v>
      </c>
      <c r="D21" s="108"/>
      <c r="E21" s="108"/>
      <c r="F21" s="114" t="s">
        <v>196</v>
      </c>
      <c r="G21" s="110" t="s">
        <v>216</v>
      </c>
      <c r="H21" s="14"/>
      <c r="I21" s="103"/>
      <c r="J21" s="103"/>
      <c r="K21" s="3"/>
      <c r="L21" s="3"/>
      <c r="M21" s="3"/>
      <c r="N21" s="3"/>
      <c r="O21" s="3"/>
      <c r="P21" s="3"/>
      <c r="Q21" s="3"/>
      <c r="R21" s="3"/>
      <c r="S21" s="3"/>
      <c r="T21" s="3"/>
      <c r="U21" s="3"/>
      <c r="V21" s="3"/>
      <c r="W21" s="3"/>
      <c r="X21" s="3"/>
    </row>
    <row r="22" spans="1:24" s="4" customFormat="1" ht="12.75" customHeight="1" x14ac:dyDescent="0.3">
      <c r="A22" s="14"/>
      <c r="B22" s="14"/>
      <c r="C22" s="318" t="s">
        <v>167</v>
      </c>
      <c r="D22" s="318"/>
      <c r="E22" s="318"/>
      <c r="F22" s="112" t="s">
        <v>201</v>
      </c>
      <c r="G22" s="113">
        <v>0</v>
      </c>
      <c r="H22" s="14"/>
      <c r="I22" s="103"/>
      <c r="J22" s="103"/>
      <c r="K22" s="3"/>
      <c r="L22" s="3"/>
      <c r="M22" s="3"/>
      <c r="N22" s="3"/>
      <c r="O22" s="3"/>
      <c r="P22" s="3"/>
      <c r="Q22" s="3"/>
      <c r="R22" s="3"/>
      <c r="S22" s="3"/>
      <c r="T22" s="3"/>
      <c r="U22" s="3"/>
      <c r="V22" s="3"/>
      <c r="W22" s="3"/>
      <c r="X22" s="3"/>
    </row>
    <row r="23" spans="1:24" s="4" customFormat="1" ht="12.75" customHeight="1" x14ac:dyDescent="0.3">
      <c r="A23" s="14"/>
      <c r="B23" s="14"/>
      <c r="C23" s="318" t="s">
        <v>168</v>
      </c>
      <c r="D23" s="318"/>
      <c r="E23" s="318"/>
      <c r="F23" s="112" t="s">
        <v>201</v>
      </c>
      <c r="G23" s="113">
        <v>0</v>
      </c>
      <c r="H23" s="14"/>
      <c r="I23" s="103"/>
      <c r="J23" s="103"/>
      <c r="K23" s="3"/>
      <c r="L23" s="3"/>
      <c r="M23" s="3"/>
      <c r="N23" s="3"/>
      <c r="O23" s="3"/>
      <c r="P23" s="3"/>
      <c r="Q23" s="3"/>
      <c r="R23" s="3"/>
      <c r="S23" s="3"/>
      <c r="T23" s="3"/>
      <c r="U23" s="3"/>
      <c r="V23" s="3"/>
      <c r="W23" s="3"/>
      <c r="X23" s="3"/>
    </row>
    <row r="24" spans="1:24" s="4" customFormat="1" ht="12.75" customHeight="1" x14ac:dyDescent="0.3">
      <c r="A24" s="14"/>
      <c r="B24" s="14"/>
      <c r="C24" s="318" t="s">
        <v>169</v>
      </c>
      <c r="D24" s="318"/>
      <c r="E24" s="318"/>
      <c r="F24" s="112" t="s">
        <v>201</v>
      </c>
      <c r="G24" s="113">
        <v>0</v>
      </c>
      <c r="H24" s="14"/>
      <c r="I24" s="103"/>
      <c r="J24" s="103"/>
      <c r="K24" s="3"/>
      <c r="L24" s="3"/>
      <c r="M24" s="3"/>
      <c r="N24" s="3"/>
      <c r="O24" s="3"/>
      <c r="P24" s="3"/>
      <c r="Q24" s="3"/>
      <c r="R24" s="3"/>
      <c r="S24" s="3"/>
      <c r="T24" s="3"/>
      <c r="U24" s="3"/>
      <c r="V24" s="3"/>
      <c r="W24" s="3"/>
      <c r="X24" s="3"/>
    </row>
    <row r="25" spans="1:24" s="4" customFormat="1" x14ac:dyDescent="0.3">
      <c r="A25" s="14"/>
      <c r="B25" s="104"/>
      <c r="C25" s="104"/>
      <c r="D25" s="104"/>
      <c r="E25" s="104"/>
      <c r="F25" s="104"/>
      <c r="G25" s="104"/>
      <c r="H25" s="5"/>
      <c r="I25" s="103"/>
      <c r="J25" s="103"/>
      <c r="K25" s="3"/>
      <c r="L25" s="3"/>
      <c r="M25" s="3"/>
      <c r="N25" s="3"/>
      <c r="O25" s="3"/>
      <c r="P25" s="3"/>
      <c r="Q25" s="3"/>
      <c r="R25" s="3"/>
      <c r="S25" s="3"/>
      <c r="T25" s="3"/>
      <c r="U25" s="3"/>
      <c r="V25" s="3"/>
      <c r="W25" s="3"/>
      <c r="X25" s="3"/>
    </row>
    <row r="26" spans="1:24" s="4" customFormat="1" x14ac:dyDescent="0.25">
      <c r="A26" s="6"/>
      <c r="B26" s="12" t="s">
        <v>21</v>
      </c>
      <c r="C26" s="166" t="s">
        <v>219</v>
      </c>
      <c r="D26" s="170"/>
      <c r="E26" s="170"/>
      <c r="F26" s="170"/>
      <c r="G26" s="170"/>
      <c r="H26" s="5"/>
      <c r="I26" s="103"/>
      <c r="J26" s="103" t="s">
        <v>191</v>
      </c>
      <c r="K26" s="3"/>
      <c r="L26" s="3"/>
      <c r="M26" s="3"/>
      <c r="N26" s="3"/>
      <c r="O26" s="3"/>
      <c r="P26" s="3"/>
      <c r="Q26" s="3"/>
      <c r="R26" s="3"/>
      <c r="S26" s="3"/>
      <c r="T26" s="3"/>
      <c r="U26" s="3"/>
      <c r="V26" s="3"/>
      <c r="W26" s="3"/>
      <c r="X26" s="3"/>
    </row>
    <row r="27" spans="1:24" s="4" customFormat="1" x14ac:dyDescent="0.25">
      <c r="A27" s="6"/>
      <c r="B27" s="27"/>
      <c r="C27" s="316" t="s">
        <v>229</v>
      </c>
      <c r="D27" s="315"/>
      <c r="E27" s="315"/>
      <c r="F27" s="315"/>
      <c r="G27" s="315"/>
      <c r="H27" s="5"/>
      <c r="I27" s="103"/>
      <c r="J27" s="103" t="s">
        <v>206</v>
      </c>
      <c r="K27" s="3"/>
      <c r="L27" s="3"/>
      <c r="M27" s="3"/>
      <c r="N27" s="3"/>
      <c r="O27" s="3"/>
      <c r="P27" s="3"/>
      <c r="Q27" s="3"/>
      <c r="R27" s="3"/>
      <c r="S27" s="3"/>
      <c r="T27" s="3"/>
      <c r="U27" s="3"/>
      <c r="V27" s="3"/>
      <c r="W27" s="3"/>
      <c r="X27" s="3"/>
    </row>
    <row r="28" spans="1:24" s="4" customFormat="1" x14ac:dyDescent="0.25">
      <c r="A28" s="6"/>
      <c r="B28" s="27"/>
      <c r="C28" s="316" t="s">
        <v>202</v>
      </c>
      <c r="D28" s="315"/>
      <c r="E28" s="315"/>
      <c r="F28" s="315"/>
      <c r="G28" s="315"/>
      <c r="H28" s="5"/>
      <c r="I28" s="103"/>
      <c r="J28" s="103"/>
      <c r="K28" s="3"/>
      <c r="L28" s="3"/>
      <c r="M28" s="3"/>
      <c r="N28" s="3"/>
      <c r="O28" s="3"/>
      <c r="P28" s="3"/>
      <c r="Q28" s="3"/>
      <c r="R28" s="3"/>
      <c r="S28" s="3"/>
      <c r="T28" s="3"/>
      <c r="U28" s="3"/>
      <c r="V28" s="3"/>
      <c r="W28" s="3"/>
      <c r="X28" s="3"/>
    </row>
    <row r="29" spans="1:24" s="4" customFormat="1" ht="24" customHeight="1" x14ac:dyDescent="0.25">
      <c r="A29" s="6"/>
      <c r="B29" s="27"/>
      <c r="C29" s="321" t="s">
        <v>230</v>
      </c>
      <c r="D29" s="321"/>
      <c r="E29" s="321"/>
      <c r="F29" s="321"/>
      <c r="G29" s="321"/>
      <c r="H29" s="5"/>
      <c r="I29" s="103"/>
      <c r="J29" s="103"/>
      <c r="K29" s="3"/>
      <c r="L29" s="3"/>
      <c r="M29" s="3"/>
      <c r="N29" s="3"/>
      <c r="O29" s="3"/>
      <c r="P29" s="3"/>
      <c r="Q29" s="3"/>
      <c r="R29" s="3"/>
      <c r="S29" s="3"/>
      <c r="T29" s="3"/>
      <c r="U29" s="3"/>
      <c r="V29" s="3"/>
      <c r="W29" s="3"/>
      <c r="X29" s="3"/>
    </row>
    <row r="30" spans="1:24" s="4" customFormat="1" ht="13.8" x14ac:dyDescent="0.25">
      <c r="A30" s="6"/>
      <c r="B30" s="12"/>
      <c r="C30" s="115" t="s">
        <v>211</v>
      </c>
      <c r="D30" s="108"/>
      <c r="E30" s="108"/>
      <c r="F30" s="109" t="s">
        <v>196</v>
      </c>
      <c r="G30" s="110" t="s">
        <v>216</v>
      </c>
      <c r="H30" s="14"/>
      <c r="I30" s="103"/>
      <c r="J30" s="103"/>
      <c r="K30" s="3"/>
      <c r="L30" s="3"/>
      <c r="M30" s="3"/>
      <c r="N30" s="3"/>
      <c r="O30" s="3"/>
      <c r="P30" s="3"/>
      <c r="Q30" s="3"/>
      <c r="R30" s="3"/>
      <c r="S30" s="3"/>
      <c r="T30" s="3"/>
      <c r="U30" s="3"/>
      <c r="V30" s="3"/>
      <c r="W30" s="3"/>
      <c r="X30" s="3"/>
    </row>
    <row r="31" spans="1:24" s="4" customFormat="1" ht="12.75" customHeight="1" x14ac:dyDescent="0.25">
      <c r="A31" s="6"/>
      <c r="B31" s="14"/>
      <c r="C31" s="318" t="s">
        <v>167</v>
      </c>
      <c r="D31" s="318"/>
      <c r="E31" s="318"/>
      <c r="F31" s="111" t="s">
        <v>214</v>
      </c>
      <c r="G31" s="163">
        <f>IF(AND(ISNUMBER(G14),ISNUMBER(G22)),IF((G14*0.7047*(1-(0.47-G22)/0.0863))&gt;0,G14*0.7047*(1-(0.47-G22)/0.0863),0),0)/1000</f>
        <v>0</v>
      </c>
      <c r="H31" s="14"/>
      <c r="I31" s="103"/>
      <c r="J31" s="103"/>
      <c r="K31" s="3"/>
      <c r="L31" s="3"/>
      <c r="M31" s="3"/>
      <c r="N31" s="3"/>
      <c r="O31" s="3"/>
      <c r="P31" s="3"/>
      <c r="Q31" s="3"/>
      <c r="R31" s="3"/>
      <c r="S31" s="3"/>
      <c r="T31" s="3"/>
      <c r="U31" s="3"/>
      <c r="V31" s="3"/>
      <c r="W31" s="3"/>
      <c r="X31" s="3"/>
    </row>
    <row r="32" spans="1:24" s="4" customFormat="1" ht="12.75" customHeight="1" x14ac:dyDescent="0.25">
      <c r="A32" s="6"/>
      <c r="B32" s="14"/>
      <c r="C32" s="318" t="s">
        <v>168</v>
      </c>
      <c r="D32" s="318"/>
      <c r="E32" s="318"/>
      <c r="F32" s="111" t="s">
        <v>214</v>
      </c>
      <c r="G32" s="163">
        <f t="shared" ref="G32" si="0">IF(AND(ISNUMBER(G15),ISNUMBER(G23)),IF((G15*0.7047*(1-(0.47-G23)/0.0863))&gt;0,G15*0.7047*(1-(0.47-G23)/0.0863),0),0)/1000</f>
        <v>0</v>
      </c>
      <c r="H32" s="14"/>
      <c r="I32" s="103"/>
      <c r="J32" s="103"/>
      <c r="K32" s="3"/>
      <c r="L32" s="3"/>
      <c r="M32" s="3"/>
      <c r="N32" s="3"/>
      <c r="O32" s="3"/>
      <c r="P32" s="3"/>
      <c r="Q32" s="3"/>
      <c r="R32" s="3"/>
      <c r="S32" s="3"/>
      <c r="T32" s="3"/>
      <c r="U32" s="3"/>
      <c r="V32" s="3"/>
      <c r="W32" s="3"/>
      <c r="X32" s="3"/>
    </row>
    <row r="33" spans="1:24" s="4" customFormat="1" ht="12.75" customHeight="1" x14ac:dyDescent="0.25">
      <c r="A33" s="6"/>
      <c r="B33" s="14"/>
      <c r="C33" s="318" t="s">
        <v>169</v>
      </c>
      <c r="D33" s="318"/>
      <c r="E33" s="318"/>
      <c r="F33" s="111" t="s">
        <v>214</v>
      </c>
      <c r="G33" s="163">
        <f t="shared" ref="G33" si="1">IF(AND(ISNUMBER(G16),ISNUMBER(G24)),IF((G16*0.7047*(1-(0.47-G24)/0.0863))&gt;0,G16*0.7047*(1-(0.47-G24)/0.0863),0),0)/1000</f>
        <v>0</v>
      </c>
      <c r="H33" s="14"/>
      <c r="I33" s="103"/>
      <c r="J33" s="103"/>
      <c r="K33" s="3"/>
      <c r="L33" s="3"/>
      <c r="M33" s="3"/>
      <c r="N33" s="3"/>
      <c r="O33" s="3"/>
      <c r="P33" s="3"/>
      <c r="Q33" s="3"/>
      <c r="R33" s="3"/>
      <c r="S33" s="3"/>
      <c r="T33" s="3"/>
      <c r="U33" s="3"/>
      <c r="V33" s="3"/>
      <c r="W33" s="3"/>
      <c r="X33" s="3"/>
    </row>
    <row r="34" spans="1:24" s="4" customFormat="1" ht="5.0999999999999996" customHeight="1" x14ac:dyDescent="0.3">
      <c r="A34" s="6"/>
      <c r="B34" s="104"/>
      <c r="C34" s="104"/>
      <c r="D34" s="104"/>
      <c r="E34" s="104"/>
      <c r="F34" s="104"/>
      <c r="G34" s="104"/>
      <c r="H34" s="5"/>
      <c r="I34" s="103"/>
      <c r="J34" s="103"/>
      <c r="K34" s="3"/>
      <c r="L34" s="3"/>
      <c r="M34" s="3"/>
      <c r="N34" s="3"/>
      <c r="O34" s="3"/>
      <c r="P34" s="3"/>
      <c r="Q34" s="3"/>
      <c r="R34" s="3"/>
      <c r="S34" s="3"/>
      <c r="T34" s="3"/>
      <c r="U34" s="3"/>
      <c r="V34" s="3"/>
      <c r="W34" s="3"/>
      <c r="X34" s="3"/>
    </row>
    <row r="35" spans="1:24" s="4" customFormat="1" ht="13.8" x14ac:dyDescent="0.25">
      <c r="A35" s="32"/>
      <c r="B35" s="14"/>
      <c r="C35" s="14"/>
      <c r="D35" s="14"/>
      <c r="E35" s="14"/>
      <c r="F35" s="14"/>
      <c r="G35" s="14"/>
      <c r="H35" s="14"/>
      <c r="I35" s="103"/>
      <c r="J35" s="103"/>
      <c r="K35" s="3"/>
      <c r="L35" s="3"/>
      <c r="M35" s="3"/>
      <c r="N35" s="3"/>
      <c r="O35" s="3"/>
      <c r="P35" s="3"/>
      <c r="Q35" s="3"/>
      <c r="R35" s="3"/>
      <c r="S35" s="3"/>
      <c r="T35" s="3"/>
      <c r="U35" s="3"/>
      <c r="V35" s="3"/>
      <c r="W35" s="3"/>
      <c r="X35" s="3"/>
    </row>
    <row r="36" spans="1:24" x14ac:dyDescent="0.3">
      <c r="A36" s="14"/>
      <c r="B36" s="101"/>
      <c r="C36" s="101"/>
      <c r="D36" s="101"/>
      <c r="E36" s="101"/>
      <c r="F36" s="101"/>
      <c r="G36" s="101"/>
      <c r="H36" s="101"/>
      <c r="I36" s="101"/>
      <c r="J36" s="101"/>
      <c r="K36" s="101"/>
      <c r="L36" s="101"/>
      <c r="M36" s="101"/>
      <c r="N36" s="101"/>
      <c r="O36" s="101"/>
      <c r="P36" s="101"/>
      <c r="Q36" s="101"/>
      <c r="R36" s="101"/>
      <c r="S36" s="101"/>
      <c r="T36" s="101"/>
      <c r="U36" s="101"/>
      <c r="V36" s="101"/>
      <c r="W36" s="101"/>
      <c r="X36" s="101"/>
    </row>
    <row r="37" spans="1:24" x14ac:dyDescent="0.3">
      <c r="A37" s="14"/>
      <c r="B37" s="101"/>
      <c r="C37" s="101"/>
      <c r="D37" s="101"/>
      <c r="E37" s="101"/>
      <c r="F37" s="101"/>
      <c r="G37" s="101"/>
      <c r="H37" s="101"/>
      <c r="I37" s="101"/>
      <c r="J37" s="101"/>
      <c r="K37" s="101"/>
      <c r="L37" s="101"/>
      <c r="M37" s="101"/>
      <c r="N37" s="101"/>
      <c r="O37" s="101"/>
      <c r="P37" s="101"/>
      <c r="Q37" s="101"/>
      <c r="R37" s="101"/>
      <c r="S37" s="101"/>
      <c r="T37" s="101"/>
      <c r="U37" s="101"/>
      <c r="V37" s="101"/>
      <c r="W37" s="101"/>
      <c r="X37" s="101"/>
    </row>
    <row r="38" spans="1:24" x14ac:dyDescent="0.3">
      <c r="A38" s="6"/>
      <c r="B38" s="101"/>
      <c r="C38" s="101"/>
      <c r="D38" s="101"/>
      <c r="E38" s="101"/>
      <c r="F38" s="101"/>
      <c r="G38" s="101"/>
      <c r="H38" s="101"/>
      <c r="I38" s="101"/>
      <c r="J38" s="101"/>
      <c r="K38" s="101"/>
      <c r="L38" s="101"/>
      <c r="M38" s="101"/>
      <c r="N38" s="101"/>
      <c r="O38" s="101"/>
      <c r="P38" s="101"/>
      <c r="Q38" s="101"/>
      <c r="R38" s="101"/>
      <c r="S38" s="101"/>
      <c r="T38" s="101"/>
      <c r="U38" s="101"/>
      <c r="V38" s="101"/>
      <c r="W38" s="101"/>
      <c r="X38" s="101"/>
    </row>
    <row r="39" spans="1:24" x14ac:dyDescent="0.3">
      <c r="A39" s="14"/>
      <c r="B39" s="101"/>
      <c r="C39" s="101"/>
      <c r="D39" s="101"/>
      <c r="E39" s="101"/>
      <c r="F39" s="101"/>
      <c r="G39" s="101"/>
      <c r="H39" s="101"/>
      <c r="I39" s="101"/>
      <c r="J39" s="101"/>
      <c r="K39" s="101"/>
      <c r="L39" s="101"/>
      <c r="M39" s="101"/>
      <c r="N39" s="101"/>
      <c r="O39" s="101"/>
      <c r="P39" s="101"/>
      <c r="Q39" s="101"/>
      <c r="R39" s="101"/>
      <c r="S39" s="101"/>
      <c r="T39" s="101"/>
      <c r="U39" s="101"/>
      <c r="V39" s="101"/>
      <c r="W39" s="101"/>
      <c r="X39" s="101"/>
    </row>
    <row r="40" spans="1:24" x14ac:dyDescent="0.3">
      <c r="A40" s="1"/>
      <c r="B40" s="101"/>
      <c r="C40" s="101"/>
      <c r="D40" s="101"/>
      <c r="E40" s="101"/>
      <c r="F40" s="101"/>
      <c r="G40" s="101"/>
      <c r="H40" s="101"/>
      <c r="I40" s="101"/>
      <c r="J40" s="101"/>
      <c r="K40" s="101"/>
      <c r="L40" s="101"/>
      <c r="M40" s="101"/>
      <c r="N40" s="101"/>
      <c r="O40" s="101"/>
      <c r="P40" s="101"/>
      <c r="Q40" s="101"/>
      <c r="R40" s="101"/>
      <c r="S40" s="101"/>
      <c r="T40" s="101"/>
      <c r="U40" s="101"/>
      <c r="V40" s="101"/>
      <c r="W40" s="101"/>
      <c r="X40" s="101"/>
    </row>
    <row r="41" spans="1:24" x14ac:dyDescent="0.3">
      <c r="A41" s="1"/>
      <c r="B41" s="101"/>
      <c r="C41" s="101"/>
      <c r="D41" s="101"/>
      <c r="E41" s="101"/>
      <c r="F41" s="101"/>
      <c r="G41" s="101"/>
      <c r="H41" s="101"/>
      <c r="I41" s="101"/>
      <c r="J41" s="101"/>
      <c r="K41" s="101"/>
      <c r="L41" s="101"/>
      <c r="M41" s="101"/>
      <c r="N41" s="101"/>
      <c r="O41" s="101"/>
      <c r="P41" s="101"/>
      <c r="Q41" s="101"/>
      <c r="R41" s="101"/>
      <c r="S41" s="101"/>
      <c r="T41" s="101"/>
      <c r="U41" s="101"/>
      <c r="V41" s="101"/>
      <c r="W41" s="101"/>
      <c r="X41" s="101"/>
    </row>
    <row r="42" spans="1:24" x14ac:dyDescent="0.3">
      <c r="A42" s="1"/>
      <c r="B42" s="101"/>
      <c r="C42" s="101"/>
      <c r="D42" s="101"/>
      <c r="E42" s="101"/>
      <c r="F42" s="101"/>
      <c r="G42" s="101"/>
      <c r="H42" s="101"/>
      <c r="I42" s="101"/>
      <c r="J42" s="101"/>
      <c r="K42" s="101"/>
      <c r="L42" s="101"/>
      <c r="M42" s="101"/>
      <c r="N42" s="101"/>
      <c r="O42" s="101"/>
      <c r="P42" s="101"/>
      <c r="Q42" s="101"/>
      <c r="R42" s="101"/>
      <c r="S42" s="101"/>
      <c r="T42" s="101"/>
      <c r="U42" s="101"/>
      <c r="V42" s="101"/>
      <c r="W42" s="101"/>
      <c r="X42" s="101"/>
    </row>
    <row r="43" spans="1:24" x14ac:dyDescent="0.3">
      <c r="A43" s="1"/>
      <c r="B43" s="101"/>
      <c r="C43" s="101"/>
      <c r="D43" s="101"/>
      <c r="E43" s="101"/>
      <c r="F43" s="101"/>
      <c r="G43" s="101"/>
      <c r="H43" s="101"/>
      <c r="I43" s="101"/>
      <c r="J43" s="101"/>
      <c r="K43" s="101"/>
      <c r="L43" s="101"/>
      <c r="M43" s="101"/>
      <c r="N43" s="101"/>
      <c r="O43" s="101"/>
      <c r="P43" s="101"/>
      <c r="Q43" s="101"/>
      <c r="R43" s="101"/>
      <c r="S43" s="101"/>
      <c r="T43" s="101"/>
      <c r="U43" s="101"/>
      <c r="V43" s="101"/>
      <c r="W43" s="101"/>
      <c r="X43" s="101"/>
    </row>
    <row r="44" spans="1:24" x14ac:dyDescent="0.3">
      <c r="A44" s="1"/>
      <c r="B44" s="101"/>
      <c r="C44" s="101"/>
      <c r="D44" s="101"/>
      <c r="E44" s="101"/>
      <c r="F44" s="101"/>
      <c r="G44" s="101"/>
      <c r="H44" s="101"/>
      <c r="I44" s="101"/>
      <c r="J44" s="101"/>
      <c r="K44" s="101"/>
      <c r="L44" s="101"/>
      <c r="M44" s="101"/>
      <c r="N44" s="101"/>
      <c r="O44" s="101"/>
      <c r="P44" s="101"/>
      <c r="Q44" s="101"/>
      <c r="R44" s="101"/>
      <c r="S44" s="101"/>
      <c r="T44" s="101"/>
      <c r="U44" s="101"/>
      <c r="V44" s="101"/>
      <c r="W44" s="101"/>
      <c r="X44" s="101"/>
    </row>
    <row r="45" spans="1:24" x14ac:dyDescent="0.3">
      <c r="A45" s="1"/>
      <c r="B45" s="101"/>
      <c r="C45" s="101"/>
      <c r="D45" s="101"/>
      <c r="E45" s="101"/>
      <c r="F45" s="101"/>
      <c r="G45" s="101"/>
      <c r="H45" s="101"/>
      <c r="I45" s="101"/>
      <c r="J45" s="101"/>
      <c r="K45" s="101"/>
      <c r="L45" s="101"/>
      <c r="M45" s="101"/>
      <c r="N45" s="101"/>
      <c r="O45" s="101"/>
      <c r="P45" s="101"/>
      <c r="Q45" s="101"/>
      <c r="R45" s="101"/>
      <c r="S45" s="101"/>
      <c r="T45" s="101"/>
      <c r="U45" s="101"/>
      <c r="V45" s="101"/>
      <c r="W45" s="101"/>
      <c r="X45" s="101"/>
    </row>
    <row r="46" spans="1:24" x14ac:dyDescent="0.3">
      <c r="A46" s="1"/>
      <c r="B46" s="101"/>
      <c r="C46" s="101"/>
      <c r="D46" s="101"/>
      <c r="E46" s="101"/>
      <c r="F46" s="101"/>
      <c r="G46" s="101"/>
      <c r="H46" s="101"/>
      <c r="I46" s="101"/>
      <c r="J46" s="101"/>
      <c r="K46" s="101"/>
      <c r="L46" s="101"/>
      <c r="M46" s="101"/>
      <c r="N46" s="101"/>
      <c r="O46" s="101"/>
      <c r="P46" s="101"/>
      <c r="Q46" s="101"/>
      <c r="R46" s="101"/>
      <c r="S46" s="101"/>
      <c r="T46" s="101"/>
      <c r="U46" s="101"/>
      <c r="V46" s="101"/>
      <c r="W46" s="101"/>
      <c r="X46" s="101"/>
    </row>
    <row r="47" spans="1:24" x14ac:dyDescent="0.3">
      <c r="A47" s="1"/>
      <c r="B47" s="101"/>
      <c r="C47" s="101"/>
      <c r="D47" s="101"/>
      <c r="E47" s="101"/>
      <c r="F47" s="101"/>
      <c r="G47" s="101"/>
      <c r="H47" s="101"/>
      <c r="I47" s="101"/>
      <c r="J47" s="101"/>
      <c r="K47" s="101"/>
      <c r="L47" s="101"/>
      <c r="M47" s="101"/>
      <c r="N47" s="101"/>
      <c r="O47" s="101"/>
      <c r="P47" s="101"/>
      <c r="Q47" s="101"/>
      <c r="R47" s="101"/>
      <c r="S47" s="101"/>
      <c r="T47" s="101"/>
      <c r="U47" s="101"/>
      <c r="V47" s="101"/>
      <c r="W47" s="101"/>
      <c r="X47" s="101"/>
    </row>
    <row r="48" spans="1:24" x14ac:dyDescent="0.3">
      <c r="A48" s="1"/>
      <c r="B48" s="101"/>
      <c r="C48" s="101"/>
      <c r="D48" s="101"/>
      <c r="E48" s="101"/>
      <c r="F48" s="101"/>
      <c r="G48" s="101"/>
      <c r="H48" s="101"/>
      <c r="I48" s="101"/>
      <c r="J48" s="101"/>
      <c r="K48" s="101"/>
      <c r="L48" s="101"/>
      <c r="M48" s="101"/>
      <c r="N48" s="101"/>
      <c r="O48" s="101"/>
      <c r="P48" s="101"/>
      <c r="Q48" s="101"/>
      <c r="R48" s="101"/>
      <c r="S48" s="101"/>
      <c r="T48" s="101"/>
      <c r="U48" s="101"/>
      <c r="V48" s="101"/>
      <c r="W48" s="101"/>
      <c r="X48" s="101"/>
    </row>
    <row r="49" spans="1:24" x14ac:dyDescent="0.3">
      <c r="A49" s="1"/>
      <c r="B49" s="101"/>
      <c r="C49" s="101"/>
      <c r="D49" s="101"/>
      <c r="E49" s="101"/>
      <c r="F49" s="101"/>
      <c r="G49" s="101"/>
      <c r="H49" s="101"/>
      <c r="I49" s="101"/>
      <c r="J49" s="101"/>
      <c r="K49" s="101"/>
      <c r="L49" s="101"/>
      <c r="M49" s="101"/>
      <c r="N49" s="101"/>
      <c r="O49" s="101"/>
      <c r="P49" s="101"/>
      <c r="Q49" s="101"/>
      <c r="R49" s="101"/>
      <c r="S49" s="101"/>
      <c r="T49" s="101"/>
      <c r="U49" s="101"/>
      <c r="V49" s="101"/>
      <c r="W49" s="101"/>
      <c r="X49" s="101"/>
    </row>
    <row r="50" spans="1:24" x14ac:dyDescent="0.3">
      <c r="A50" s="1"/>
      <c r="B50" s="101"/>
      <c r="C50" s="101"/>
      <c r="D50" s="101"/>
      <c r="E50" s="101"/>
      <c r="F50" s="101"/>
      <c r="G50" s="101"/>
      <c r="H50" s="101"/>
      <c r="I50" s="101"/>
      <c r="J50" s="101"/>
      <c r="K50" s="101"/>
      <c r="L50" s="101"/>
      <c r="M50" s="101"/>
      <c r="N50" s="101"/>
      <c r="O50" s="101"/>
      <c r="P50" s="101"/>
      <c r="Q50" s="101"/>
      <c r="R50" s="101"/>
      <c r="S50" s="101"/>
      <c r="T50" s="101"/>
      <c r="U50" s="101"/>
      <c r="V50" s="101"/>
      <c r="W50" s="101"/>
      <c r="X50" s="101"/>
    </row>
    <row r="51" spans="1:24" x14ac:dyDescent="0.3">
      <c r="A51" s="1"/>
      <c r="B51" s="101"/>
      <c r="C51" s="101"/>
      <c r="D51" s="101"/>
      <c r="E51" s="101"/>
      <c r="F51" s="101"/>
      <c r="G51" s="101"/>
      <c r="H51" s="101"/>
      <c r="I51" s="101"/>
      <c r="J51" s="101"/>
      <c r="K51" s="101"/>
      <c r="L51" s="101"/>
      <c r="M51" s="101"/>
      <c r="N51" s="101"/>
      <c r="O51" s="101"/>
      <c r="P51" s="101"/>
      <c r="Q51" s="101"/>
      <c r="R51" s="101"/>
      <c r="S51" s="101"/>
      <c r="T51" s="101"/>
      <c r="U51" s="101"/>
      <c r="V51" s="101"/>
      <c r="W51" s="101"/>
      <c r="X51" s="101"/>
    </row>
    <row r="52" spans="1:24" x14ac:dyDescent="0.3">
      <c r="A52" s="1"/>
      <c r="B52" s="101"/>
      <c r="C52" s="101"/>
      <c r="D52" s="101"/>
      <c r="E52" s="101"/>
      <c r="F52" s="101"/>
      <c r="G52" s="101"/>
      <c r="H52" s="101"/>
      <c r="I52" s="101"/>
      <c r="J52" s="101"/>
      <c r="K52" s="101"/>
      <c r="L52" s="101"/>
      <c r="M52" s="101"/>
      <c r="N52" s="101"/>
      <c r="O52" s="101"/>
      <c r="P52" s="101"/>
      <c r="Q52" s="101"/>
      <c r="R52" s="101"/>
      <c r="S52" s="101"/>
      <c r="T52" s="101"/>
      <c r="U52" s="101"/>
      <c r="V52" s="101"/>
      <c r="W52" s="101"/>
      <c r="X52" s="101"/>
    </row>
    <row r="53" spans="1:24" x14ac:dyDescent="0.3">
      <c r="A53" s="1"/>
      <c r="B53" s="101"/>
      <c r="C53" s="101"/>
      <c r="D53" s="101"/>
      <c r="E53" s="101"/>
      <c r="F53" s="101"/>
      <c r="G53" s="101"/>
      <c r="H53" s="101"/>
      <c r="I53" s="101"/>
      <c r="J53" s="101"/>
      <c r="K53" s="101"/>
      <c r="L53" s="101"/>
      <c r="M53" s="101"/>
      <c r="N53" s="101"/>
      <c r="O53" s="101"/>
      <c r="P53" s="101"/>
      <c r="Q53" s="101"/>
      <c r="R53" s="101"/>
      <c r="S53" s="101"/>
      <c r="T53" s="101"/>
      <c r="U53" s="101"/>
      <c r="V53" s="101"/>
      <c r="W53" s="101"/>
      <c r="X53" s="101"/>
    </row>
    <row r="54" spans="1:24" x14ac:dyDescent="0.3">
      <c r="A54" s="1"/>
      <c r="B54" s="101"/>
      <c r="C54" s="101"/>
      <c r="D54" s="101"/>
      <c r="E54" s="101"/>
      <c r="F54" s="101"/>
      <c r="G54" s="101"/>
      <c r="H54" s="101"/>
      <c r="I54" s="101"/>
      <c r="J54" s="101"/>
      <c r="K54" s="101"/>
      <c r="L54" s="101"/>
      <c r="M54" s="101"/>
      <c r="N54" s="101"/>
      <c r="O54" s="101"/>
      <c r="P54" s="101"/>
      <c r="Q54" s="101"/>
      <c r="R54" s="101"/>
      <c r="S54" s="101"/>
      <c r="T54" s="101"/>
      <c r="U54" s="101"/>
      <c r="V54" s="101"/>
      <c r="W54" s="101"/>
      <c r="X54" s="101"/>
    </row>
    <row r="55" spans="1:24" x14ac:dyDescent="0.3">
      <c r="A55" s="1"/>
      <c r="B55" s="101"/>
      <c r="C55" s="101"/>
      <c r="D55" s="101"/>
      <c r="E55" s="101"/>
      <c r="F55" s="101"/>
      <c r="G55" s="101"/>
      <c r="H55" s="101"/>
      <c r="I55" s="101"/>
      <c r="J55" s="101"/>
      <c r="K55" s="101"/>
      <c r="L55" s="101"/>
      <c r="M55" s="101"/>
      <c r="N55" s="101"/>
      <c r="O55" s="101"/>
      <c r="P55" s="101"/>
      <c r="Q55" s="101"/>
      <c r="R55" s="101"/>
      <c r="S55" s="101"/>
      <c r="T55" s="101"/>
      <c r="U55" s="101"/>
      <c r="V55" s="101"/>
      <c r="W55" s="101"/>
      <c r="X55" s="101"/>
    </row>
    <row r="56" spans="1:24" x14ac:dyDescent="0.3">
      <c r="A56" s="1"/>
      <c r="B56" s="101"/>
      <c r="C56" s="101"/>
      <c r="D56" s="101"/>
      <c r="E56" s="101"/>
      <c r="F56" s="101"/>
      <c r="G56" s="101"/>
      <c r="H56" s="101"/>
      <c r="I56" s="101"/>
      <c r="J56" s="101"/>
      <c r="K56" s="101"/>
      <c r="L56" s="101"/>
      <c r="M56" s="101"/>
      <c r="N56" s="101"/>
      <c r="O56" s="101"/>
      <c r="P56" s="101"/>
      <c r="Q56" s="101"/>
      <c r="R56" s="101"/>
      <c r="S56" s="101"/>
      <c r="T56" s="101"/>
      <c r="U56" s="101"/>
      <c r="V56" s="101"/>
      <c r="W56" s="101"/>
      <c r="X56" s="101"/>
    </row>
    <row r="57" spans="1:24" x14ac:dyDescent="0.3">
      <c r="A57" s="1"/>
      <c r="B57" s="101"/>
      <c r="C57" s="101"/>
      <c r="D57" s="101"/>
      <c r="E57" s="101"/>
      <c r="F57" s="101"/>
      <c r="G57" s="101"/>
      <c r="H57" s="101"/>
      <c r="I57" s="101"/>
      <c r="J57" s="101"/>
      <c r="K57" s="101"/>
      <c r="L57" s="101"/>
      <c r="M57" s="101"/>
      <c r="N57" s="101"/>
      <c r="O57" s="101"/>
      <c r="P57" s="101"/>
      <c r="Q57" s="101"/>
      <c r="R57" s="101"/>
      <c r="S57" s="101"/>
      <c r="T57" s="101"/>
      <c r="U57" s="101"/>
      <c r="V57" s="101"/>
      <c r="W57" s="101"/>
      <c r="X57" s="101"/>
    </row>
    <row r="58" spans="1:24" x14ac:dyDescent="0.3">
      <c r="A58" s="1"/>
      <c r="B58" s="101"/>
      <c r="C58" s="101"/>
      <c r="D58" s="101"/>
      <c r="E58" s="101"/>
      <c r="F58" s="101"/>
      <c r="G58" s="101"/>
      <c r="H58" s="101"/>
      <c r="I58" s="101"/>
      <c r="J58" s="101"/>
      <c r="K58" s="101"/>
      <c r="L58" s="101"/>
      <c r="M58" s="101"/>
      <c r="N58" s="101"/>
      <c r="O58" s="101"/>
      <c r="P58" s="101"/>
      <c r="Q58" s="101"/>
      <c r="R58" s="101"/>
      <c r="S58" s="101"/>
      <c r="T58" s="101"/>
      <c r="U58" s="101"/>
      <c r="V58" s="101"/>
      <c r="W58" s="101"/>
      <c r="X58" s="101"/>
    </row>
    <row r="59" spans="1:24" x14ac:dyDescent="0.3">
      <c r="A59" s="1"/>
      <c r="B59" s="101"/>
      <c r="C59" s="101"/>
      <c r="D59" s="101"/>
      <c r="E59" s="101"/>
      <c r="F59" s="101"/>
      <c r="G59" s="101"/>
      <c r="H59" s="101"/>
      <c r="I59" s="101"/>
      <c r="J59" s="101"/>
      <c r="K59" s="101"/>
      <c r="L59" s="101"/>
      <c r="M59" s="101"/>
      <c r="N59" s="101"/>
      <c r="O59" s="101"/>
      <c r="P59" s="101"/>
      <c r="Q59" s="101"/>
      <c r="R59" s="101"/>
      <c r="S59" s="101"/>
      <c r="T59" s="101"/>
      <c r="U59" s="101"/>
      <c r="V59" s="101"/>
      <c r="W59" s="101"/>
      <c r="X59" s="101"/>
    </row>
    <row r="60" spans="1:24" x14ac:dyDescent="0.3">
      <c r="A60" s="1"/>
      <c r="B60" s="101"/>
      <c r="C60" s="101"/>
      <c r="D60" s="101"/>
      <c r="E60" s="101"/>
      <c r="F60" s="101"/>
      <c r="G60" s="101"/>
      <c r="H60" s="101"/>
      <c r="I60" s="101"/>
      <c r="J60" s="101"/>
      <c r="K60" s="101"/>
      <c r="L60" s="101"/>
      <c r="M60" s="101"/>
      <c r="N60" s="101"/>
      <c r="O60" s="101"/>
      <c r="P60" s="101"/>
      <c r="Q60" s="101"/>
      <c r="R60" s="101"/>
      <c r="S60" s="101"/>
      <c r="T60" s="101"/>
      <c r="U60" s="101"/>
      <c r="V60" s="101"/>
      <c r="W60" s="101"/>
      <c r="X60" s="101"/>
    </row>
    <row r="61" spans="1:24" x14ac:dyDescent="0.3">
      <c r="A61" s="1"/>
      <c r="B61" s="101"/>
      <c r="C61" s="101"/>
      <c r="D61" s="101"/>
      <c r="E61" s="101"/>
      <c r="F61" s="101"/>
      <c r="G61" s="101"/>
      <c r="H61" s="101"/>
      <c r="I61" s="101"/>
      <c r="J61" s="101"/>
      <c r="K61" s="101"/>
      <c r="L61" s="101"/>
      <c r="M61" s="101"/>
      <c r="N61" s="101"/>
      <c r="O61" s="101"/>
      <c r="P61" s="101"/>
      <c r="Q61" s="101"/>
      <c r="R61" s="101"/>
      <c r="S61" s="101"/>
      <c r="T61" s="101"/>
      <c r="U61" s="101"/>
      <c r="V61" s="101"/>
      <c r="W61" s="101"/>
      <c r="X61" s="101"/>
    </row>
    <row r="62" spans="1:24" x14ac:dyDescent="0.3">
      <c r="A62" s="1"/>
      <c r="B62" s="101"/>
      <c r="C62" s="101"/>
      <c r="D62" s="101"/>
      <c r="E62" s="101"/>
      <c r="F62" s="101"/>
      <c r="G62" s="101"/>
      <c r="H62" s="101"/>
      <c r="I62" s="101"/>
      <c r="J62" s="101"/>
      <c r="K62" s="101"/>
      <c r="L62" s="101"/>
      <c r="M62" s="101"/>
      <c r="N62" s="101"/>
      <c r="O62" s="101"/>
      <c r="P62" s="101"/>
      <c r="Q62" s="101"/>
      <c r="R62" s="101"/>
      <c r="S62" s="101"/>
      <c r="T62" s="101"/>
      <c r="U62" s="101"/>
      <c r="V62" s="101"/>
      <c r="W62" s="101"/>
      <c r="X62" s="101"/>
    </row>
    <row r="63" spans="1:24" x14ac:dyDescent="0.3">
      <c r="A63" s="1"/>
      <c r="B63" s="101"/>
      <c r="C63" s="101"/>
      <c r="D63" s="101"/>
      <c r="E63" s="101"/>
      <c r="F63" s="101"/>
      <c r="G63" s="101"/>
      <c r="H63" s="101"/>
      <c r="I63" s="101"/>
      <c r="J63" s="101"/>
      <c r="K63" s="101"/>
      <c r="L63" s="101"/>
      <c r="M63" s="101"/>
      <c r="N63" s="101"/>
      <c r="O63" s="101"/>
      <c r="P63" s="101"/>
      <c r="Q63" s="101"/>
      <c r="R63" s="101"/>
      <c r="S63" s="101"/>
      <c r="T63" s="101"/>
      <c r="U63" s="101"/>
      <c r="V63" s="101"/>
      <c r="W63" s="101"/>
      <c r="X63" s="101"/>
    </row>
    <row r="64" spans="1:24" x14ac:dyDescent="0.3">
      <c r="A64" s="1"/>
      <c r="B64" s="101"/>
      <c r="C64" s="101"/>
      <c r="D64" s="101"/>
      <c r="E64" s="101"/>
      <c r="F64" s="101"/>
      <c r="G64" s="101"/>
      <c r="H64" s="101"/>
      <c r="I64" s="101"/>
      <c r="J64" s="101"/>
      <c r="K64" s="101"/>
      <c r="L64" s="101"/>
      <c r="M64" s="101"/>
      <c r="N64" s="101"/>
      <c r="O64" s="101"/>
      <c r="P64" s="101"/>
      <c r="Q64" s="101"/>
      <c r="R64" s="101"/>
      <c r="S64" s="101"/>
      <c r="T64" s="101"/>
      <c r="U64" s="101"/>
      <c r="V64" s="101"/>
      <c r="W64" s="101"/>
      <c r="X64" s="101"/>
    </row>
    <row r="65" spans="1:24" x14ac:dyDescent="0.3">
      <c r="A65" s="1"/>
      <c r="B65" s="101"/>
      <c r="C65" s="101"/>
      <c r="D65" s="101"/>
      <c r="E65" s="101"/>
      <c r="F65" s="101"/>
      <c r="G65" s="101"/>
      <c r="H65" s="101"/>
      <c r="I65" s="101"/>
      <c r="J65" s="101"/>
      <c r="K65" s="101"/>
      <c r="L65" s="101"/>
      <c r="M65" s="101"/>
      <c r="N65" s="101"/>
      <c r="O65" s="101"/>
      <c r="P65" s="101"/>
      <c r="Q65" s="101"/>
      <c r="R65" s="101"/>
      <c r="S65" s="101"/>
      <c r="T65" s="101"/>
      <c r="U65" s="101"/>
      <c r="V65" s="101"/>
      <c r="W65" s="101"/>
      <c r="X65" s="101"/>
    </row>
    <row r="66" spans="1:24" x14ac:dyDescent="0.3">
      <c r="A66" s="1"/>
      <c r="B66" s="101"/>
      <c r="C66" s="101"/>
      <c r="D66" s="101"/>
      <c r="E66" s="101"/>
      <c r="F66" s="101"/>
      <c r="G66" s="101"/>
      <c r="H66" s="101"/>
      <c r="I66" s="101"/>
      <c r="J66" s="101"/>
      <c r="K66" s="101"/>
      <c r="L66" s="101"/>
      <c r="M66" s="101"/>
      <c r="N66" s="101"/>
      <c r="O66" s="101"/>
      <c r="P66" s="101"/>
      <c r="Q66" s="101"/>
      <c r="R66" s="101"/>
      <c r="S66" s="101"/>
      <c r="T66" s="101"/>
      <c r="U66" s="101"/>
      <c r="V66" s="101"/>
      <c r="W66" s="101"/>
      <c r="X66" s="101"/>
    </row>
    <row r="67" spans="1:24" x14ac:dyDescent="0.3">
      <c r="A67" s="1"/>
      <c r="B67" s="101"/>
      <c r="C67" s="101"/>
      <c r="D67" s="101"/>
      <c r="E67" s="101"/>
      <c r="F67" s="101"/>
      <c r="G67" s="101"/>
      <c r="H67" s="101"/>
      <c r="I67" s="101"/>
      <c r="J67" s="101"/>
      <c r="K67" s="101"/>
      <c r="L67" s="101"/>
      <c r="M67" s="101"/>
      <c r="N67" s="101"/>
      <c r="O67" s="101"/>
      <c r="P67" s="101"/>
      <c r="Q67" s="101"/>
      <c r="R67" s="101"/>
      <c r="S67" s="101"/>
      <c r="T67" s="101"/>
      <c r="U67" s="101"/>
      <c r="V67" s="101"/>
      <c r="W67" s="101"/>
      <c r="X67" s="101"/>
    </row>
    <row r="68" spans="1:24" x14ac:dyDescent="0.3">
      <c r="A68" s="1"/>
      <c r="B68" s="101"/>
      <c r="C68" s="101"/>
      <c r="D68" s="101"/>
      <c r="E68" s="101"/>
      <c r="F68" s="101"/>
      <c r="G68" s="101"/>
      <c r="H68" s="101"/>
      <c r="I68" s="101"/>
      <c r="J68" s="101"/>
      <c r="K68" s="101"/>
      <c r="L68" s="101"/>
      <c r="M68" s="101"/>
      <c r="N68" s="101"/>
      <c r="O68" s="101"/>
      <c r="P68" s="101"/>
      <c r="Q68" s="101"/>
      <c r="R68" s="101"/>
      <c r="S68" s="101"/>
      <c r="T68" s="101"/>
      <c r="U68" s="101"/>
      <c r="V68" s="101"/>
      <c r="W68" s="101"/>
      <c r="X68" s="101"/>
    </row>
    <row r="69" spans="1:24" x14ac:dyDescent="0.3">
      <c r="A69" s="1"/>
      <c r="B69" s="101"/>
      <c r="C69" s="101"/>
      <c r="D69" s="101"/>
      <c r="E69" s="101"/>
      <c r="F69" s="101"/>
      <c r="G69" s="101"/>
      <c r="H69" s="101"/>
      <c r="I69" s="101"/>
      <c r="J69" s="101"/>
      <c r="K69" s="101"/>
      <c r="L69" s="101"/>
      <c r="M69" s="101"/>
      <c r="N69" s="101"/>
      <c r="O69" s="101"/>
      <c r="P69" s="101"/>
      <c r="Q69" s="101"/>
      <c r="R69" s="101"/>
      <c r="S69" s="101"/>
      <c r="T69" s="101"/>
      <c r="U69" s="101"/>
      <c r="V69" s="101"/>
      <c r="W69" s="101"/>
      <c r="X69" s="101"/>
    </row>
    <row r="70" spans="1:24" x14ac:dyDescent="0.3">
      <c r="A70" s="1"/>
      <c r="B70" s="101"/>
      <c r="C70" s="101"/>
      <c r="D70" s="101"/>
      <c r="E70" s="101"/>
      <c r="F70" s="101"/>
      <c r="G70" s="101"/>
      <c r="H70" s="101"/>
      <c r="I70" s="101"/>
      <c r="J70" s="101"/>
      <c r="K70" s="101"/>
      <c r="L70" s="101"/>
      <c r="M70" s="101"/>
      <c r="N70" s="101"/>
      <c r="O70" s="101"/>
      <c r="P70" s="101"/>
      <c r="Q70" s="101"/>
      <c r="R70" s="101"/>
      <c r="S70" s="101"/>
      <c r="T70" s="101"/>
      <c r="U70" s="101"/>
      <c r="V70" s="101"/>
      <c r="W70" s="101"/>
      <c r="X70" s="101"/>
    </row>
    <row r="71" spans="1:24" x14ac:dyDescent="0.3">
      <c r="A71" s="1"/>
      <c r="B71" s="101"/>
      <c r="C71" s="101"/>
      <c r="D71" s="101"/>
      <c r="E71" s="101"/>
      <c r="F71" s="101"/>
      <c r="G71" s="101"/>
      <c r="H71" s="101"/>
      <c r="I71" s="101"/>
      <c r="J71" s="101"/>
      <c r="K71" s="101"/>
      <c r="L71" s="101"/>
      <c r="M71" s="101"/>
      <c r="N71" s="101"/>
      <c r="O71" s="101"/>
      <c r="P71" s="101"/>
      <c r="Q71" s="101"/>
      <c r="R71" s="101"/>
      <c r="S71" s="101"/>
      <c r="T71" s="101"/>
      <c r="U71" s="101"/>
      <c r="V71" s="101"/>
      <c r="W71" s="101"/>
      <c r="X71" s="101"/>
    </row>
    <row r="72" spans="1:24" x14ac:dyDescent="0.3">
      <c r="A72" s="1"/>
      <c r="B72" s="101"/>
      <c r="C72" s="101"/>
      <c r="D72" s="101"/>
      <c r="E72" s="101"/>
      <c r="F72" s="101"/>
      <c r="G72" s="101"/>
      <c r="H72" s="101"/>
      <c r="I72" s="101"/>
      <c r="J72" s="101"/>
      <c r="K72" s="101"/>
      <c r="L72" s="101"/>
      <c r="M72" s="101"/>
      <c r="N72" s="101"/>
      <c r="O72" s="101"/>
      <c r="P72" s="101"/>
      <c r="Q72" s="101"/>
      <c r="R72" s="101"/>
      <c r="S72" s="101"/>
      <c r="T72" s="101"/>
      <c r="U72" s="101"/>
      <c r="V72" s="101"/>
      <c r="W72" s="101"/>
      <c r="X72" s="101"/>
    </row>
    <row r="73" spans="1:24" x14ac:dyDescent="0.3">
      <c r="B73" s="101"/>
      <c r="C73" s="101"/>
      <c r="D73" s="101"/>
      <c r="E73" s="101"/>
      <c r="F73" s="101"/>
      <c r="G73" s="101"/>
      <c r="H73" s="101"/>
      <c r="I73" s="101"/>
      <c r="J73" s="101"/>
      <c r="K73" s="101"/>
      <c r="L73" s="101"/>
      <c r="M73" s="101"/>
      <c r="N73" s="101"/>
      <c r="O73" s="101"/>
      <c r="P73" s="101"/>
      <c r="Q73" s="101"/>
      <c r="R73" s="101"/>
      <c r="S73" s="101"/>
      <c r="T73" s="101"/>
      <c r="U73" s="101"/>
      <c r="V73" s="101"/>
      <c r="W73" s="101"/>
      <c r="X73" s="101"/>
    </row>
    <row r="74" spans="1:24" x14ac:dyDescent="0.3">
      <c r="B74" s="101"/>
      <c r="C74" s="101"/>
      <c r="D74" s="101"/>
      <c r="E74" s="101"/>
      <c r="F74" s="101"/>
      <c r="G74" s="101"/>
      <c r="H74" s="101"/>
      <c r="I74" s="101"/>
      <c r="J74" s="101"/>
      <c r="K74" s="101"/>
      <c r="L74" s="101"/>
      <c r="M74" s="101"/>
      <c r="N74" s="101"/>
      <c r="O74" s="101"/>
      <c r="P74" s="101"/>
      <c r="Q74" s="101"/>
      <c r="R74" s="101"/>
      <c r="S74" s="101"/>
      <c r="T74" s="101"/>
      <c r="U74" s="101"/>
      <c r="V74" s="101"/>
      <c r="W74" s="101"/>
      <c r="X74" s="101"/>
    </row>
    <row r="75" spans="1:24" x14ac:dyDescent="0.3">
      <c r="B75" s="101"/>
      <c r="C75" s="101"/>
      <c r="D75" s="101"/>
      <c r="E75" s="101"/>
      <c r="F75" s="101"/>
      <c r="G75" s="101"/>
      <c r="H75" s="101"/>
      <c r="I75" s="101"/>
      <c r="J75" s="101"/>
      <c r="K75" s="101"/>
      <c r="L75" s="101"/>
      <c r="M75" s="101"/>
      <c r="N75" s="101"/>
      <c r="O75" s="101"/>
      <c r="P75" s="101"/>
      <c r="Q75" s="101"/>
      <c r="R75" s="101"/>
      <c r="S75" s="101"/>
      <c r="T75" s="101"/>
      <c r="U75" s="101"/>
      <c r="V75" s="101"/>
      <c r="W75" s="101"/>
      <c r="X75" s="101"/>
    </row>
    <row r="76" spans="1:24" x14ac:dyDescent="0.3">
      <c r="B76" s="101"/>
      <c r="C76" s="101"/>
      <c r="D76" s="101"/>
      <c r="E76" s="101"/>
      <c r="F76" s="101"/>
      <c r="G76" s="101"/>
      <c r="H76" s="101"/>
      <c r="I76" s="101"/>
      <c r="J76" s="101"/>
      <c r="K76" s="101"/>
      <c r="L76" s="101"/>
      <c r="M76" s="101"/>
      <c r="N76" s="101"/>
      <c r="O76" s="101"/>
      <c r="P76" s="101"/>
      <c r="Q76" s="101"/>
      <c r="R76" s="101"/>
      <c r="S76" s="101"/>
      <c r="T76" s="101"/>
      <c r="U76" s="101"/>
      <c r="V76" s="101"/>
      <c r="W76" s="101"/>
      <c r="X76" s="101"/>
    </row>
    <row r="77" spans="1:24" x14ac:dyDescent="0.3">
      <c r="B77" s="101"/>
      <c r="C77" s="101"/>
      <c r="D77" s="101"/>
      <c r="E77" s="101"/>
      <c r="F77" s="101"/>
      <c r="G77" s="101"/>
      <c r="H77" s="101"/>
      <c r="I77" s="101"/>
      <c r="J77" s="101"/>
      <c r="K77" s="101"/>
      <c r="L77" s="101"/>
      <c r="M77" s="101"/>
      <c r="N77" s="101"/>
      <c r="O77" s="101"/>
      <c r="P77" s="101"/>
      <c r="Q77" s="101"/>
      <c r="R77" s="101"/>
      <c r="S77" s="101"/>
      <c r="T77" s="101"/>
      <c r="U77" s="101"/>
      <c r="V77" s="101"/>
      <c r="W77" s="101"/>
      <c r="X77" s="101"/>
    </row>
    <row r="78" spans="1:24" x14ac:dyDescent="0.3">
      <c r="B78" s="101"/>
      <c r="C78" s="101"/>
      <c r="D78" s="101"/>
      <c r="E78" s="101"/>
      <c r="F78" s="101"/>
      <c r="G78" s="101"/>
      <c r="H78" s="101"/>
      <c r="I78" s="101"/>
      <c r="J78" s="101"/>
      <c r="K78" s="101"/>
      <c r="L78" s="101"/>
      <c r="M78" s="101"/>
      <c r="N78" s="101"/>
      <c r="O78" s="101"/>
      <c r="P78" s="101"/>
      <c r="Q78" s="101"/>
      <c r="R78" s="101"/>
      <c r="S78" s="101"/>
      <c r="T78" s="101"/>
      <c r="U78" s="101"/>
      <c r="V78" s="101"/>
      <c r="W78" s="101"/>
      <c r="X78" s="101"/>
    </row>
    <row r="79" spans="1:24" x14ac:dyDescent="0.3">
      <c r="B79" s="101"/>
      <c r="C79" s="101"/>
      <c r="D79" s="101"/>
      <c r="E79" s="101"/>
      <c r="F79" s="101"/>
      <c r="G79" s="101"/>
      <c r="H79" s="101"/>
      <c r="I79" s="101"/>
      <c r="J79" s="101"/>
      <c r="K79" s="101"/>
      <c r="L79" s="101"/>
      <c r="M79" s="101"/>
      <c r="N79" s="101"/>
      <c r="O79" s="101"/>
      <c r="P79" s="101"/>
      <c r="Q79" s="101"/>
      <c r="R79" s="101"/>
      <c r="S79" s="101"/>
      <c r="T79" s="101"/>
      <c r="U79" s="101"/>
      <c r="V79" s="101"/>
      <c r="W79" s="101"/>
      <c r="X79" s="101"/>
    </row>
    <row r="80" spans="1:24" x14ac:dyDescent="0.3">
      <c r="B80" s="101"/>
      <c r="C80" s="101"/>
      <c r="D80" s="101"/>
      <c r="E80" s="101"/>
      <c r="F80" s="101"/>
      <c r="G80" s="101"/>
      <c r="H80" s="101"/>
      <c r="I80" s="101"/>
      <c r="J80" s="101"/>
      <c r="K80" s="101"/>
      <c r="L80" s="101"/>
      <c r="M80" s="101"/>
      <c r="N80" s="101"/>
      <c r="O80" s="101"/>
      <c r="P80" s="101"/>
      <c r="Q80" s="101"/>
      <c r="R80" s="101"/>
      <c r="S80" s="101"/>
      <c r="T80" s="101"/>
      <c r="U80" s="101"/>
      <c r="V80" s="101"/>
      <c r="W80" s="101"/>
      <c r="X80" s="101"/>
    </row>
    <row r="81" spans="2:24" x14ac:dyDescent="0.3">
      <c r="B81" s="101"/>
      <c r="C81" s="101"/>
      <c r="D81" s="101"/>
      <c r="E81" s="101"/>
      <c r="F81" s="101"/>
      <c r="G81" s="101"/>
      <c r="H81" s="101"/>
      <c r="I81" s="101"/>
      <c r="J81" s="101"/>
      <c r="K81" s="101"/>
      <c r="L81" s="101"/>
      <c r="M81" s="101"/>
      <c r="N81" s="101"/>
      <c r="O81" s="101"/>
      <c r="P81" s="101"/>
      <c r="Q81" s="101"/>
      <c r="R81" s="101"/>
      <c r="S81" s="101"/>
      <c r="T81" s="101"/>
      <c r="U81" s="101"/>
      <c r="V81" s="101"/>
      <c r="W81" s="101"/>
      <c r="X81" s="101"/>
    </row>
    <row r="82" spans="2:24" x14ac:dyDescent="0.3">
      <c r="B82" s="101"/>
      <c r="C82" s="101"/>
      <c r="D82" s="101"/>
      <c r="E82" s="101"/>
      <c r="F82" s="101"/>
      <c r="G82" s="101"/>
      <c r="H82" s="101"/>
      <c r="I82" s="101"/>
      <c r="J82" s="101"/>
      <c r="K82" s="101"/>
      <c r="L82" s="101"/>
      <c r="M82" s="101"/>
      <c r="N82" s="101"/>
      <c r="O82" s="101"/>
      <c r="P82" s="101"/>
      <c r="Q82" s="101"/>
      <c r="R82" s="101"/>
      <c r="S82" s="101"/>
      <c r="T82" s="101"/>
      <c r="U82" s="101"/>
      <c r="V82" s="101"/>
      <c r="W82" s="101"/>
      <c r="X82" s="101"/>
    </row>
    <row r="83" spans="2:24" x14ac:dyDescent="0.3">
      <c r="B83" s="101"/>
      <c r="C83" s="101"/>
      <c r="D83" s="101"/>
      <c r="E83" s="101"/>
      <c r="F83" s="101"/>
      <c r="G83" s="101"/>
      <c r="H83" s="101"/>
      <c r="I83" s="101"/>
      <c r="J83" s="101"/>
      <c r="K83" s="101"/>
      <c r="L83" s="101"/>
      <c r="M83" s="101"/>
      <c r="N83" s="101"/>
      <c r="O83" s="101"/>
      <c r="P83" s="101"/>
      <c r="Q83" s="101"/>
      <c r="R83" s="101"/>
      <c r="S83" s="101"/>
      <c r="T83" s="101"/>
      <c r="U83" s="101"/>
      <c r="V83" s="101"/>
      <c r="W83" s="101"/>
      <c r="X83" s="101"/>
    </row>
    <row r="84" spans="2:24" x14ac:dyDescent="0.3">
      <c r="B84" s="101"/>
      <c r="C84" s="101"/>
      <c r="D84" s="101"/>
      <c r="E84" s="101"/>
      <c r="F84" s="101"/>
      <c r="G84" s="101"/>
      <c r="H84" s="101"/>
      <c r="I84" s="101"/>
      <c r="J84" s="101"/>
      <c r="K84" s="101"/>
      <c r="L84" s="101"/>
      <c r="M84" s="101"/>
      <c r="N84" s="101"/>
      <c r="O84" s="101"/>
      <c r="P84" s="101"/>
      <c r="Q84" s="101"/>
      <c r="R84" s="101"/>
      <c r="S84" s="101"/>
      <c r="T84" s="101"/>
      <c r="U84" s="101"/>
      <c r="V84" s="101"/>
      <c r="W84" s="101"/>
      <c r="X84" s="101"/>
    </row>
    <row r="85" spans="2:24" x14ac:dyDescent="0.3">
      <c r="B85" s="101"/>
      <c r="C85" s="101"/>
      <c r="D85" s="101"/>
      <c r="E85" s="101"/>
      <c r="F85" s="101"/>
      <c r="G85" s="101"/>
      <c r="H85" s="101"/>
      <c r="I85" s="101"/>
      <c r="J85" s="101"/>
      <c r="K85" s="101"/>
      <c r="L85" s="101"/>
      <c r="M85" s="101"/>
      <c r="N85" s="101"/>
      <c r="O85" s="101"/>
      <c r="P85" s="101"/>
      <c r="Q85" s="101"/>
      <c r="R85" s="101"/>
      <c r="S85" s="101"/>
      <c r="T85" s="101"/>
      <c r="U85" s="101"/>
      <c r="V85" s="101"/>
      <c r="W85" s="101"/>
      <c r="X85" s="101"/>
    </row>
    <row r="86" spans="2:24" x14ac:dyDescent="0.3">
      <c r="B86" s="101"/>
      <c r="C86" s="101"/>
      <c r="D86" s="101"/>
      <c r="E86" s="101"/>
      <c r="F86" s="101"/>
      <c r="G86" s="101"/>
      <c r="H86" s="101"/>
      <c r="I86" s="101"/>
      <c r="J86" s="101"/>
      <c r="K86" s="101"/>
      <c r="L86" s="101"/>
      <c r="M86" s="101"/>
      <c r="N86" s="101"/>
      <c r="O86" s="101"/>
      <c r="P86" s="101"/>
      <c r="Q86" s="101"/>
      <c r="R86" s="101"/>
      <c r="S86" s="101"/>
      <c r="T86" s="101"/>
      <c r="U86" s="101"/>
      <c r="V86" s="101"/>
      <c r="W86" s="101"/>
      <c r="X86" s="101"/>
    </row>
    <row r="87" spans="2:24" x14ac:dyDescent="0.3">
      <c r="B87" s="101"/>
      <c r="C87" s="101"/>
      <c r="D87" s="101"/>
      <c r="E87" s="101"/>
      <c r="F87" s="101"/>
      <c r="G87" s="101"/>
      <c r="H87" s="101"/>
      <c r="I87" s="101"/>
      <c r="J87" s="101"/>
      <c r="K87" s="101"/>
      <c r="L87" s="101"/>
      <c r="M87" s="101"/>
      <c r="N87" s="101"/>
      <c r="O87" s="101"/>
      <c r="P87" s="101"/>
      <c r="Q87" s="101"/>
      <c r="R87" s="101"/>
      <c r="S87" s="101"/>
      <c r="T87" s="101"/>
      <c r="U87" s="101"/>
      <c r="V87" s="101"/>
      <c r="W87" s="101"/>
      <c r="X87" s="101"/>
    </row>
    <row r="88" spans="2:24" x14ac:dyDescent="0.3">
      <c r="B88" s="101"/>
      <c r="C88" s="101"/>
      <c r="D88" s="101"/>
      <c r="E88" s="101"/>
      <c r="F88" s="101"/>
      <c r="G88" s="101"/>
      <c r="H88" s="101"/>
      <c r="I88" s="101"/>
      <c r="J88" s="101"/>
      <c r="K88" s="101"/>
      <c r="L88" s="101"/>
      <c r="M88" s="101"/>
      <c r="N88" s="101"/>
      <c r="O88" s="101"/>
      <c r="P88" s="101"/>
      <c r="Q88" s="101"/>
      <c r="R88" s="101"/>
      <c r="S88" s="101"/>
      <c r="T88" s="101"/>
      <c r="U88" s="101"/>
      <c r="V88" s="101"/>
      <c r="W88" s="101"/>
      <c r="X88" s="101"/>
    </row>
    <row r="89" spans="2:24" x14ac:dyDescent="0.3">
      <c r="B89" s="101"/>
      <c r="C89" s="101"/>
      <c r="D89" s="101"/>
      <c r="E89" s="101"/>
      <c r="F89" s="101"/>
      <c r="G89" s="101"/>
      <c r="H89" s="101"/>
      <c r="I89" s="101"/>
      <c r="J89" s="101"/>
      <c r="K89" s="101"/>
      <c r="L89" s="101"/>
      <c r="M89" s="101"/>
      <c r="N89" s="101"/>
      <c r="O89" s="101"/>
      <c r="P89" s="101"/>
      <c r="Q89" s="101"/>
      <c r="R89" s="101"/>
      <c r="S89" s="101"/>
      <c r="T89" s="101"/>
      <c r="U89" s="101"/>
      <c r="V89" s="101"/>
      <c r="W89" s="101"/>
      <c r="X89" s="101"/>
    </row>
    <row r="90" spans="2:24" x14ac:dyDescent="0.3">
      <c r="B90" s="101"/>
      <c r="C90" s="101"/>
      <c r="D90" s="101"/>
      <c r="E90" s="101"/>
      <c r="F90" s="101"/>
      <c r="G90" s="101"/>
      <c r="H90" s="101"/>
      <c r="I90" s="101"/>
      <c r="J90" s="101"/>
      <c r="K90" s="101"/>
      <c r="L90" s="101"/>
      <c r="M90" s="101"/>
      <c r="N90" s="101"/>
      <c r="O90" s="101"/>
      <c r="P90" s="101"/>
      <c r="Q90" s="101"/>
      <c r="R90" s="101"/>
      <c r="S90" s="101"/>
      <c r="T90" s="101"/>
      <c r="U90" s="101"/>
      <c r="V90" s="101"/>
      <c r="W90" s="101"/>
      <c r="X90" s="101"/>
    </row>
    <row r="91" spans="2:24" x14ac:dyDescent="0.3">
      <c r="B91" s="101"/>
      <c r="C91" s="101"/>
      <c r="D91" s="101"/>
      <c r="E91" s="101"/>
      <c r="F91" s="101"/>
      <c r="G91" s="101"/>
      <c r="H91" s="101"/>
      <c r="I91" s="101"/>
      <c r="J91" s="101"/>
      <c r="K91" s="101"/>
      <c r="L91" s="101"/>
      <c r="M91" s="101"/>
      <c r="N91" s="101"/>
      <c r="O91" s="101"/>
      <c r="P91" s="101"/>
      <c r="Q91" s="101"/>
      <c r="R91" s="101"/>
      <c r="S91" s="101"/>
      <c r="T91" s="101"/>
      <c r="U91" s="101"/>
      <c r="V91" s="101"/>
      <c r="W91" s="101"/>
      <c r="X91" s="101"/>
    </row>
    <row r="92" spans="2:24" x14ac:dyDescent="0.3">
      <c r="B92" s="101"/>
      <c r="C92" s="101"/>
      <c r="D92" s="101"/>
      <c r="E92" s="101"/>
      <c r="F92" s="101"/>
      <c r="G92" s="101"/>
      <c r="H92" s="101"/>
      <c r="I92" s="101"/>
      <c r="J92" s="101"/>
      <c r="K92" s="101"/>
      <c r="L92" s="101"/>
      <c r="M92" s="101"/>
      <c r="N92" s="101"/>
      <c r="O92" s="101"/>
      <c r="P92" s="101"/>
      <c r="Q92" s="101"/>
      <c r="R92" s="101"/>
      <c r="S92" s="101"/>
      <c r="T92" s="101"/>
      <c r="U92" s="101"/>
      <c r="V92" s="101"/>
      <c r="W92" s="101"/>
      <c r="X92" s="101"/>
    </row>
    <row r="93" spans="2:24" x14ac:dyDescent="0.3">
      <c r="B93" s="101"/>
      <c r="C93" s="101"/>
      <c r="D93" s="101"/>
      <c r="E93" s="101"/>
      <c r="F93" s="101"/>
      <c r="G93" s="101"/>
      <c r="H93" s="101"/>
      <c r="I93" s="101"/>
      <c r="J93" s="101"/>
      <c r="K93" s="101"/>
      <c r="L93" s="101"/>
      <c r="M93" s="101"/>
      <c r="N93" s="101"/>
      <c r="O93" s="101"/>
      <c r="P93" s="101"/>
      <c r="Q93" s="101"/>
      <c r="R93" s="101"/>
      <c r="S93" s="101"/>
      <c r="T93" s="101"/>
      <c r="U93" s="101"/>
      <c r="V93" s="101"/>
      <c r="W93" s="101"/>
      <c r="X93" s="101"/>
    </row>
    <row r="94" spans="2:24" x14ac:dyDescent="0.3">
      <c r="B94" s="101"/>
      <c r="C94" s="101"/>
      <c r="D94" s="101"/>
      <c r="E94" s="101"/>
      <c r="F94" s="101"/>
      <c r="G94" s="101"/>
      <c r="H94" s="101"/>
      <c r="I94" s="101"/>
      <c r="J94" s="101"/>
      <c r="K94" s="101"/>
      <c r="L94" s="101"/>
      <c r="M94" s="101"/>
      <c r="N94" s="101"/>
      <c r="O94" s="101"/>
      <c r="P94" s="101"/>
      <c r="Q94" s="101"/>
      <c r="R94" s="101"/>
      <c r="S94" s="101"/>
      <c r="T94" s="101"/>
      <c r="U94" s="101"/>
      <c r="V94" s="101"/>
      <c r="W94" s="101"/>
      <c r="X94" s="101"/>
    </row>
    <row r="95" spans="2:24" x14ac:dyDescent="0.3">
      <c r="B95" s="101"/>
      <c r="C95" s="101"/>
      <c r="D95" s="101"/>
      <c r="E95" s="101"/>
      <c r="F95" s="101"/>
      <c r="G95" s="101"/>
      <c r="H95" s="101"/>
      <c r="I95" s="101"/>
      <c r="J95" s="101"/>
      <c r="K95" s="101"/>
      <c r="L95" s="101"/>
      <c r="M95" s="101"/>
      <c r="N95" s="101"/>
      <c r="O95" s="101"/>
      <c r="P95" s="101"/>
      <c r="Q95" s="101"/>
      <c r="R95" s="101"/>
      <c r="S95" s="101"/>
      <c r="T95" s="101"/>
      <c r="U95" s="101"/>
      <c r="V95" s="101"/>
      <c r="W95" s="101"/>
      <c r="X95" s="101"/>
    </row>
    <row r="96" spans="2:24" x14ac:dyDescent="0.3">
      <c r="B96" s="101"/>
      <c r="C96" s="101"/>
      <c r="D96" s="101"/>
      <c r="E96" s="101"/>
      <c r="F96" s="101"/>
      <c r="G96" s="101"/>
      <c r="H96" s="101"/>
      <c r="I96" s="101"/>
      <c r="J96" s="101"/>
      <c r="K96" s="101"/>
      <c r="L96" s="101"/>
      <c r="M96" s="101"/>
      <c r="N96" s="101"/>
      <c r="O96" s="101"/>
      <c r="P96" s="101"/>
      <c r="Q96" s="101"/>
      <c r="R96" s="101"/>
      <c r="S96" s="101"/>
      <c r="T96" s="101"/>
      <c r="U96" s="101"/>
      <c r="V96" s="101"/>
      <c r="W96" s="101"/>
      <c r="X96" s="101"/>
    </row>
    <row r="97" spans="2:24" x14ac:dyDescent="0.3">
      <c r="B97" s="101"/>
      <c r="C97" s="101"/>
      <c r="D97" s="101"/>
      <c r="E97" s="101"/>
      <c r="F97" s="101"/>
      <c r="G97" s="101"/>
      <c r="H97" s="101"/>
      <c r="I97" s="101"/>
      <c r="J97" s="101"/>
      <c r="K97" s="101"/>
      <c r="L97" s="101"/>
      <c r="M97" s="101"/>
      <c r="N97" s="101"/>
      <c r="O97" s="101"/>
      <c r="P97" s="101"/>
      <c r="Q97" s="101"/>
      <c r="R97" s="101"/>
      <c r="S97" s="101"/>
      <c r="T97" s="101"/>
      <c r="U97" s="101"/>
      <c r="V97" s="101"/>
      <c r="W97" s="101"/>
      <c r="X97" s="101"/>
    </row>
    <row r="98" spans="2:24" x14ac:dyDescent="0.3">
      <c r="B98" s="101"/>
      <c r="C98" s="101"/>
      <c r="D98" s="101"/>
      <c r="E98" s="101"/>
      <c r="F98" s="101"/>
      <c r="G98" s="101"/>
      <c r="H98" s="101"/>
      <c r="I98" s="101"/>
      <c r="J98" s="101"/>
      <c r="K98" s="101"/>
      <c r="L98" s="101"/>
      <c r="M98" s="101"/>
      <c r="N98" s="101"/>
      <c r="O98" s="101"/>
      <c r="P98" s="101"/>
      <c r="Q98" s="101"/>
      <c r="R98" s="101"/>
      <c r="S98" s="101"/>
      <c r="T98" s="101"/>
      <c r="U98" s="101"/>
      <c r="V98" s="101"/>
      <c r="W98" s="101"/>
      <c r="X98" s="101"/>
    </row>
    <row r="99" spans="2:24" x14ac:dyDescent="0.3">
      <c r="B99" s="101"/>
      <c r="C99" s="101"/>
      <c r="D99" s="101"/>
      <c r="E99" s="101"/>
      <c r="F99" s="101"/>
      <c r="G99" s="101"/>
      <c r="H99" s="101"/>
      <c r="I99" s="101"/>
      <c r="J99" s="101"/>
      <c r="K99" s="101"/>
      <c r="L99" s="101"/>
      <c r="M99" s="101"/>
      <c r="N99" s="101"/>
      <c r="O99" s="101"/>
      <c r="P99" s="101"/>
      <c r="Q99" s="101"/>
      <c r="R99" s="101"/>
      <c r="S99" s="101"/>
      <c r="T99" s="101"/>
      <c r="U99" s="101"/>
      <c r="V99" s="101"/>
      <c r="W99" s="101"/>
      <c r="X99" s="101"/>
    </row>
    <row r="100" spans="2:24" x14ac:dyDescent="0.3">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row>
    <row r="101" spans="2:24" x14ac:dyDescent="0.3">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row>
    <row r="102" spans="2:24" x14ac:dyDescent="0.3">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row>
    <row r="103" spans="2:24" x14ac:dyDescent="0.3">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row>
    <row r="104" spans="2:24" x14ac:dyDescent="0.3">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row>
    <row r="105" spans="2:24" x14ac:dyDescent="0.3">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row>
    <row r="106" spans="2:24" x14ac:dyDescent="0.3">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row>
    <row r="107" spans="2:24" x14ac:dyDescent="0.3">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row>
    <row r="108" spans="2:24" x14ac:dyDescent="0.3">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row>
    <row r="109" spans="2:24" x14ac:dyDescent="0.3">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row>
    <row r="110" spans="2:24" x14ac:dyDescent="0.3">
      <c r="B110" s="101"/>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row>
    <row r="111" spans="2:24" x14ac:dyDescent="0.3">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row>
    <row r="112" spans="2:24" x14ac:dyDescent="0.3">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row>
    <row r="113" spans="2:24" x14ac:dyDescent="0.3">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row>
    <row r="114" spans="2:24" x14ac:dyDescent="0.3">
      <c r="B114" s="101"/>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row>
    <row r="115" spans="2:24" x14ac:dyDescent="0.3">
      <c r="B115" s="101"/>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row>
    <row r="116" spans="2:24" x14ac:dyDescent="0.3">
      <c r="B116" s="101"/>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row>
    <row r="117" spans="2:24" x14ac:dyDescent="0.3">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row>
    <row r="118" spans="2:24" x14ac:dyDescent="0.3">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row>
    <row r="119" spans="2:24" x14ac:dyDescent="0.3">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row>
    <row r="120" spans="2:24" x14ac:dyDescent="0.3">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row>
    <row r="121" spans="2:24" x14ac:dyDescent="0.3">
      <c r="B121" s="10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row>
    <row r="122" spans="2:24" x14ac:dyDescent="0.3">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row>
    <row r="123" spans="2:24" x14ac:dyDescent="0.3">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row>
    <row r="124" spans="2:24" x14ac:dyDescent="0.3">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row>
    <row r="125" spans="2:24" x14ac:dyDescent="0.3">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row>
    <row r="126" spans="2:24" x14ac:dyDescent="0.3">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row>
    <row r="127" spans="2:24" x14ac:dyDescent="0.3">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row>
    <row r="128" spans="2:24" x14ac:dyDescent="0.3">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row>
    <row r="129" spans="2:24" x14ac:dyDescent="0.3">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row>
    <row r="130" spans="2:24" x14ac:dyDescent="0.3">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row>
    <row r="131" spans="2:24" x14ac:dyDescent="0.3">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row>
    <row r="132" spans="2:24" x14ac:dyDescent="0.3">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row>
    <row r="133" spans="2:24" x14ac:dyDescent="0.3">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row>
    <row r="134" spans="2:24" x14ac:dyDescent="0.3">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row>
    <row r="135" spans="2:24" x14ac:dyDescent="0.3">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row>
    <row r="136" spans="2:24" x14ac:dyDescent="0.3">
      <c r="B136" s="101"/>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row>
    <row r="137" spans="2:24" x14ac:dyDescent="0.3">
      <c r="B137" s="101"/>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row>
    <row r="138" spans="2:24" x14ac:dyDescent="0.3">
      <c r="B138" s="101"/>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row>
    <row r="139" spans="2:24" x14ac:dyDescent="0.3">
      <c r="B139" s="101"/>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row>
    <row r="140" spans="2:24" x14ac:dyDescent="0.3">
      <c r="B140" s="101"/>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row>
    <row r="141" spans="2:24" x14ac:dyDescent="0.3">
      <c r="B141" s="101"/>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row>
    <row r="142" spans="2:24" x14ac:dyDescent="0.3">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row>
    <row r="143" spans="2:24" x14ac:dyDescent="0.3">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row>
    <row r="144" spans="2:24" x14ac:dyDescent="0.3">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row>
    <row r="145" spans="2:24" x14ac:dyDescent="0.3">
      <c r="B145" s="101"/>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row>
    <row r="146" spans="2:24" x14ac:dyDescent="0.3">
      <c r="B146" s="101"/>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row>
    <row r="147" spans="2:24" x14ac:dyDescent="0.3">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row>
    <row r="148" spans="2:24" x14ac:dyDescent="0.3">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row>
    <row r="149" spans="2:24" x14ac:dyDescent="0.3">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row>
    <row r="150" spans="2:24" x14ac:dyDescent="0.3">
      <c r="B150" s="10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row>
    <row r="151" spans="2:24" x14ac:dyDescent="0.3">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row>
    <row r="152" spans="2:24" x14ac:dyDescent="0.3">
      <c r="B152" s="101"/>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row>
    <row r="153" spans="2:24" x14ac:dyDescent="0.3">
      <c r="B153" s="101"/>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row>
    <row r="154" spans="2:24" x14ac:dyDescent="0.3">
      <c r="B154" s="10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row>
    <row r="196" spans="1:1" x14ac:dyDescent="0.3">
      <c r="A196" s="6"/>
    </row>
    <row r="197" spans="1:1" x14ac:dyDescent="0.3">
      <c r="A197" s="6"/>
    </row>
    <row r="198" spans="1:1" x14ac:dyDescent="0.3">
      <c r="A198" s="6"/>
    </row>
    <row r="199" spans="1:1" x14ac:dyDescent="0.3">
      <c r="A199" s="6"/>
    </row>
    <row r="200" spans="1:1" x14ac:dyDescent="0.3">
      <c r="A200" s="14"/>
    </row>
  </sheetData>
  <sheetProtection algorithmName="SHA-512" hashValue="Yc5O62Zh4Tm2QHXMypnHmiaWoXCkctptQrHoM3XPZo3/eSqKazFm39fEkayqCV592VpoxCU6/vLLA/atD0Vq/w==" saltValue="9R1vyznA72jR9omBzDpc2A==" spinCount="100000" sheet="1" objects="1" scenarios="1"/>
  <protectedRanges>
    <protectedRange sqref="G22:G24" name="Bereich2"/>
    <protectedRange sqref="G14:G16" name="Bereich1"/>
  </protectedRanges>
  <mergeCells count="24">
    <mergeCell ref="C32:E32"/>
    <mergeCell ref="C33:E33"/>
    <mergeCell ref="C23:E23"/>
    <mergeCell ref="C24:E24"/>
    <mergeCell ref="C15:E15"/>
    <mergeCell ref="C16:E16"/>
    <mergeCell ref="C22:E22"/>
    <mergeCell ref="C26:G26"/>
    <mergeCell ref="C27:G27"/>
    <mergeCell ref="C28:G28"/>
    <mergeCell ref="C29:G29"/>
    <mergeCell ref="C31:E31"/>
    <mergeCell ref="C20:G20"/>
    <mergeCell ref="C11:G11"/>
    <mergeCell ref="C12:G12"/>
    <mergeCell ref="C14:E14"/>
    <mergeCell ref="C18:G18"/>
    <mergeCell ref="C19:G19"/>
    <mergeCell ref="B2:G2"/>
    <mergeCell ref="B5:G5"/>
    <mergeCell ref="C7:G7"/>
    <mergeCell ref="C8:G8"/>
    <mergeCell ref="C10:G10"/>
    <mergeCell ref="B3:G3"/>
  </mergeCells>
  <conditionalFormatting sqref="G13">
    <cfRule type="expression" dxfId="15" priority="13" stopIfTrue="1">
      <formula>INDEX(CNTR_BaslineYearRelevant,G13-2004)</formula>
    </cfRule>
    <cfRule type="expression" dxfId="14" priority="14" stopIfTrue="1">
      <formula>OR(MSconst_RequireAllYears2,INDEX(CNTR_BaselineHighlight,G13-2004))</formula>
    </cfRule>
  </conditionalFormatting>
  <conditionalFormatting sqref="G22:G24 G14:G16">
    <cfRule type="expression" dxfId="13" priority="17" stopIfTrue="1">
      <formula>(#REF!=EUconst_NotRelevant2)</formula>
    </cfRule>
    <cfRule type="expression" dxfId="12" priority="18" stopIfTrue="1">
      <formula>AND(NOT(MSconst_RequireAllYears2),NOT(INDEX(CNTR_BaselineHighlight,G$385-2004)))</formula>
    </cfRule>
  </conditionalFormatting>
  <conditionalFormatting sqref="G21">
    <cfRule type="expression" dxfId="11" priority="3" stopIfTrue="1">
      <formula>INDEX(CNTR_BaslineYearRelevant,G21-2004)</formula>
    </cfRule>
    <cfRule type="expression" dxfId="10" priority="4" stopIfTrue="1">
      <formula>OR(MSconst_RequireAllYears2,INDEX(CNTR_BaselineHighlight,G21-2004))</formula>
    </cfRule>
  </conditionalFormatting>
  <conditionalFormatting sqref="G30">
    <cfRule type="expression" dxfId="9" priority="1" stopIfTrue="1">
      <formula>INDEX(CNTR_BaslineYearRelevant,G30-2004)</formula>
    </cfRule>
    <cfRule type="expression" dxfId="8" priority="2" stopIfTrue="1">
      <formula>OR(MSconst_RequireAllYears2,INDEX(CNTR_BaselineHighlight,G30-2004))</formula>
    </cfRule>
  </conditionalFormatting>
  <pageMargins left="0.7" right="0.7" top="0.78740157499999996" bottom="0.78740157499999996" header="0.3" footer="0.3"/>
  <pageSetup paperSize="9" scale="54" orientation="portrait" r:id="rId1"/>
  <colBreaks count="1" manualBreakCount="1">
    <brk id="9" max="15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00"/>
  <sheetViews>
    <sheetView topLeftCell="A13" zoomScaleNormal="100" workbookViewId="0">
      <selection activeCell="G31" sqref="G31"/>
    </sheetView>
  </sheetViews>
  <sheetFormatPr baseColWidth="10" defaultColWidth="11.5546875" defaultRowHeight="14.4" x14ac:dyDescent="0.3"/>
  <cols>
    <col min="1" max="1" width="3.88671875" style="2" customWidth="1"/>
    <col min="2" max="2" width="11.5546875" style="102"/>
    <col min="3" max="3" width="22.33203125" style="102" customWidth="1"/>
    <col min="4" max="5" width="11.5546875" style="102"/>
    <col min="6" max="6" width="12.6640625" style="102" customWidth="1"/>
    <col min="7" max="7" width="36" style="102" bestFit="1" customWidth="1"/>
    <col min="8" max="16384" width="11.5546875" style="102"/>
  </cols>
  <sheetData>
    <row r="1" spans="1:21" x14ac:dyDescent="0.3">
      <c r="A1" s="1"/>
      <c r="B1" s="101"/>
      <c r="C1" s="101"/>
      <c r="D1" s="101"/>
      <c r="E1" s="101"/>
      <c r="F1" s="101"/>
      <c r="G1" s="101"/>
      <c r="H1" s="101"/>
      <c r="I1" s="101"/>
      <c r="J1" s="101"/>
      <c r="K1" s="101"/>
      <c r="L1" s="101"/>
      <c r="M1" s="101"/>
      <c r="N1" s="101"/>
      <c r="O1" s="101"/>
      <c r="P1" s="101"/>
      <c r="Q1" s="101"/>
      <c r="R1" s="101"/>
      <c r="S1" s="101"/>
      <c r="T1" s="101"/>
      <c r="U1" s="101"/>
    </row>
    <row r="2" spans="1:21" ht="15.6" x14ac:dyDescent="0.3">
      <c r="A2" s="3"/>
      <c r="B2" s="168" t="s">
        <v>237</v>
      </c>
      <c r="C2" s="168"/>
      <c r="D2" s="168"/>
      <c r="E2" s="168"/>
      <c r="F2" s="168"/>
      <c r="G2" s="168"/>
      <c r="H2" s="101"/>
      <c r="I2" s="101"/>
      <c r="J2" s="101" t="s">
        <v>191</v>
      </c>
      <c r="K2" s="101"/>
      <c r="L2" s="101"/>
      <c r="M2" s="101"/>
      <c r="N2" s="101"/>
      <c r="O2" s="101"/>
      <c r="P2" s="101"/>
      <c r="Q2" s="101"/>
      <c r="R2" s="101"/>
      <c r="S2" s="101"/>
      <c r="T2" s="101"/>
      <c r="U2" s="101"/>
    </row>
    <row r="3" spans="1:21" s="4" customFormat="1" ht="15.6" customHeight="1" x14ac:dyDescent="0.25">
      <c r="B3" s="181" t="s">
        <v>192</v>
      </c>
      <c r="C3" s="181"/>
      <c r="D3" s="181"/>
      <c r="E3" s="181"/>
      <c r="F3" s="181"/>
      <c r="G3" s="181"/>
      <c r="H3" s="5"/>
      <c r="I3" s="103"/>
      <c r="J3" s="103"/>
      <c r="K3" s="3"/>
      <c r="L3" s="3"/>
      <c r="M3" s="3"/>
      <c r="N3" s="3"/>
      <c r="O3" s="3"/>
      <c r="P3" s="3"/>
      <c r="Q3" s="3"/>
      <c r="R3" s="3"/>
      <c r="S3" s="3"/>
      <c r="T3" s="3"/>
      <c r="U3" s="3"/>
    </row>
    <row r="4" spans="1:21" s="4" customFormat="1" ht="5.0999999999999996" customHeight="1" x14ac:dyDescent="0.3">
      <c r="A4" s="6"/>
      <c r="B4" s="104"/>
      <c r="C4" s="104"/>
      <c r="D4" s="104"/>
      <c r="E4" s="104"/>
      <c r="F4" s="104"/>
      <c r="G4" s="104"/>
      <c r="H4" s="5"/>
      <c r="I4" s="103"/>
      <c r="J4" s="103"/>
      <c r="K4" s="3"/>
      <c r="L4" s="3"/>
      <c r="M4" s="3"/>
      <c r="N4" s="3"/>
      <c r="O4" s="3"/>
      <c r="P4" s="3"/>
      <c r="Q4" s="3"/>
      <c r="R4" s="3"/>
      <c r="S4" s="3"/>
      <c r="T4" s="3"/>
      <c r="U4" s="3"/>
    </row>
    <row r="5" spans="1:21" s="4" customFormat="1" x14ac:dyDescent="0.25">
      <c r="A5" s="7"/>
      <c r="B5" s="169" t="s">
        <v>222</v>
      </c>
      <c r="C5" s="315"/>
      <c r="D5" s="315"/>
      <c r="E5" s="315"/>
      <c r="F5" s="315"/>
      <c r="G5" s="315"/>
      <c r="H5" s="5"/>
      <c r="I5" s="103"/>
      <c r="J5" s="103"/>
      <c r="K5" s="3"/>
      <c r="L5" s="3"/>
      <c r="M5" s="3"/>
      <c r="N5" s="3"/>
      <c r="O5" s="3"/>
      <c r="P5" s="3"/>
      <c r="Q5" s="3"/>
      <c r="R5" s="3"/>
      <c r="S5" s="3"/>
      <c r="T5" s="3"/>
      <c r="U5" s="3"/>
    </row>
    <row r="6" spans="1:21" s="4" customFormat="1" ht="5.0999999999999996" customHeight="1" x14ac:dyDescent="0.3">
      <c r="A6" s="8"/>
      <c r="B6" s="105"/>
      <c r="C6" s="105"/>
      <c r="D6" s="105"/>
      <c r="E6" s="105"/>
      <c r="F6" s="105"/>
      <c r="G6" s="105"/>
      <c r="H6" s="5"/>
      <c r="I6" s="103"/>
      <c r="J6" s="103"/>
      <c r="K6" s="3"/>
      <c r="L6" s="3"/>
      <c r="M6" s="3"/>
      <c r="N6" s="3"/>
      <c r="O6" s="3"/>
      <c r="P6" s="3"/>
      <c r="Q6" s="3"/>
      <c r="R6" s="3"/>
      <c r="S6" s="3"/>
      <c r="T6" s="3"/>
      <c r="U6" s="3"/>
    </row>
    <row r="7" spans="1:21" s="4" customFormat="1" x14ac:dyDescent="0.25">
      <c r="A7" s="6"/>
      <c r="B7" s="106"/>
      <c r="C7" s="316" t="s">
        <v>231</v>
      </c>
      <c r="D7" s="315"/>
      <c r="E7" s="315"/>
      <c r="F7" s="315"/>
      <c r="G7" s="315"/>
      <c r="H7" s="5"/>
      <c r="I7" s="103"/>
      <c r="J7" s="103"/>
      <c r="K7" s="3"/>
      <c r="L7" s="3"/>
      <c r="M7" s="3"/>
      <c r="N7" s="3"/>
      <c r="O7" s="3"/>
      <c r="P7" s="3"/>
      <c r="Q7" s="3"/>
      <c r="R7" s="3"/>
      <c r="S7" s="3"/>
      <c r="T7" s="3"/>
      <c r="U7" s="3"/>
    </row>
    <row r="8" spans="1:21" s="4" customFormat="1" x14ac:dyDescent="0.25">
      <c r="A8" s="6"/>
      <c r="B8" s="106"/>
      <c r="C8" s="317" t="s">
        <v>193</v>
      </c>
      <c r="D8" s="315"/>
      <c r="E8" s="315"/>
      <c r="F8" s="315"/>
      <c r="G8" s="315"/>
      <c r="H8" s="5"/>
      <c r="I8" s="103"/>
      <c r="J8" s="103"/>
      <c r="K8" s="3"/>
      <c r="L8" s="3"/>
      <c r="M8" s="3"/>
      <c r="N8" s="3"/>
      <c r="O8" s="3"/>
      <c r="P8" s="3"/>
      <c r="Q8" s="3"/>
      <c r="R8" s="3"/>
      <c r="S8" s="3"/>
      <c r="T8" s="3"/>
      <c r="U8" s="3"/>
    </row>
    <row r="9" spans="1:21" s="4" customFormat="1" x14ac:dyDescent="0.3">
      <c r="A9" s="6"/>
      <c r="B9" s="104"/>
      <c r="C9" s="104"/>
      <c r="D9" s="104"/>
      <c r="E9" s="104"/>
      <c r="F9" s="104"/>
      <c r="G9" s="104"/>
      <c r="H9" s="5"/>
      <c r="I9" s="103"/>
      <c r="J9" s="103"/>
      <c r="K9" s="3"/>
      <c r="L9" s="3"/>
      <c r="M9" s="3"/>
      <c r="N9" s="3"/>
      <c r="O9" s="3"/>
      <c r="P9" s="3"/>
      <c r="Q9" s="3"/>
      <c r="R9" s="3"/>
      <c r="S9" s="3"/>
      <c r="T9" s="3"/>
      <c r="U9" s="3"/>
    </row>
    <row r="10" spans="1:21" s="4" customFormat="1" x14ac:dyDescent="0.25">
      <c r="A10" s="6"/>
      <c r="B10" s="12" t="s">
        <v>1</v>
      </c>
      <c r="C10" s="166" t="s">
        <v>194</v>
      </c>
      <c r="D10" s="170"/>
      <c r="E10" s="170"/>
      <c r="F10" s="170"/>
      <c r="G10" s="170"/>
      <c r="H10" s="5"/>
      <c r="I10" s="103"/>
      <c r="J10" s="103"/>
      <c r="K10" s="3"/>
      <c r="L10" s="3"/>
      <c r="M10" s="3"/>
      <c r="N10" s="3"/>
      <c r="O10" s="3"/>
      <c r="P10" s="3"/>
      <c r="Q10" s="3"/>
      <c r="R10" s="3"/>
      <c r="S10" s="3"/>
      <c r="T10" s="3"/>
      <c r="U10" s="3"/>
    </row>
    <row r="11" spans="1:21" s="4" customFormat="1" x14ac:dyDescent="0.25">
      <c r="A11" s="6"/>
      <c r="B11" s="27"/>
      <c r="C11" s="316" t="s">
        <v>234</v>
      </c>
      <c r="D11" s="315"/>
      <c r="E11" s="315"/>
      <c r="F11" s="315"/>
      <c r="G11" s="315"/>
      <c r="H11" s="5"/>
      <c r="I11" s="103"/>
      <c r="J11" s="103"/>
      <c r="K11" s="3"/>
      <c r="L11" s="3"/>
      <c r="M11" s="3"/>
      <c r="N11" s="3"/>
      <c r="O11" s="3"/>
      <c r="P11" s="3"/>
      <c r="Q11" s="3"/>
      <c r="R11" s="3"/>
      <c r="S11" s="3"/>
      <c r="T11" s="3"/>
      <c r="U11" s="3"/>
    </row>
    <row r="12" spans="1:21" s="4" customFormat="1" x14ac:dyDescent="0.25">
      <c r="A12" s="14"/>
      <c r="B12" s="27"/>
      <c r="C12" s="317" t="s">
        <v>195</v>
      </c>
      <c r="D12" s="315"/>
      <c r="E12" s="315"/>
      <c r="F12" s="315"/>
      <c r="G12" s="315"/>
      <c r="H12" s="5"/>
      <c r="I12" s="103"/>
      <c r="J12" s="103"/>
      <c r="K12" s="3"/>
      <c r="L12" s="3"/>
      <c r="M12" s="3"/>
      <c r="N12" s="3"/>
      <c r="O12" s="3"/>
      <c r="P12" s="3"/>
      <c r="Q12" s="3"/>
      <c r="R12" s="3"/>
      <c r="S12" s="3"/>
      <c r="T12" s="3"/>
      <c r="U12" s="3"/>
    </row>
    <row r="13" spans="1:21" s="4" customFormat="1" ht="13.2" x14ac:dyDescent="0.3">
      <c r="A13" s="14"/>
      <c r="B13" s="12"/>
      <c r="C13" s="107" t="s">
        <v>207</v>
      </c>
      <c r="D13" s="108"/>
      <c r="E13" s="108"/>
      <c r="F13" s="109" t="s">
        <v>196</v>
      </c>
      <c r="G13" s="110" t="s">
        <v>216</v>
      </c>
      <c r="H13" s="103"/>
      <c r="I13" s="103"/>
      <c r="J13" s="103"/>
      <c r="K13" s="3"/>
      <c r="L13" s="3"/>
      <c r="M13" s="3"/>
      <c r="N13" s="3"/>
      <c r="O13" s="3"/>
      <c r="P13" s="3"/>
      <c r="Q13" s="3"/>
      <c r="R13" s="3"/>
      <c r="S13" s="3"/>
      <c r="T13" s="3"/>
      <c r="U13" s="3"/>
    </row>
    <row r="14" spans="1:21" s="4" customFormat="1" ht="13.2" x14ac:dyDescent="0.3">
      <c r="A14" s="14"/>
      <c r="B14" s="103"/>
      <c r="C14" s="318" t="s">
        <v>75</v>
      </c>
      <c r="D14" s="318"/>
      <c r="E14" s="322"/>
      <c r="F14" s="111" t="s">
        <v>197</v>
      </c>
      <c r="G14" s="113">
        <v>0</v>
      </c>
      <c r="H14" s="103"/>
      <c r="I14" s="103"/>
      <c r="J14" s="103"/>
      <c r="K14" s="3"/>
      <c r="L14" s="3"/>
      <c r="M14" s="3"/>
      <c r="N14" s="3"/>
      <c r="O14" s="3"/>
      <c r="P14" s="3"/>
      <c r="Q14" s="3"/>
      <c r="R14" s="3"/>
      <c r="S14" s="3"/>
      <c r="T14" s="3"/>
      <c r="U14" s="3"/>
    </row>
    <row r="15" spans="1:21" s="4" customFormat="1" ht="12.75" customHeight="1" x14ac:dyDescent="0.3">
      <c r="A15" s="14"/>
      <c r="B15" s="103"/>
      <c r="C15" s="318" t="s">
        <v>76</v>
      </c>
      <c r="D15" s="318"/>
      <c r="E15" s="322"/>
      <c r="F15" s="111" t="s">
        <v>197</v>
      </c>
      <c r="G15" s="113">
        <v>0</v>
      </c>
      <c r="H15" s="103"/>
      <c r="I15" s="103"/>
      <c r="J15" s="103"/>
      <c r="K15" s="3"/>
      <c r="L15" s="3"/>
      <c r="M15" s="3"/>
      <c r="N15" s="3"/>
      <c r="O15" s="3"/>
      <c r="P15" s="3"/>
      <c r="Q15" s="3"/>
      <c r="R15" s="3"/>
      <c r="S15" s="3"/>
      <c r="T15" s="3"/>
      <c r="U15" s="3"/>
    </row>
    <row r="16" spans="1:21" s="4" customFormat="1" ht="12.75" customHeight="1" x14ac:dyDescent="0.3">
      <c r="A16" s="14"/>
      <c r="B16" s="103"/>
      <c r="C16" s="318" t="s">
        <v>77</v>
      </c>
      <c r="D16" s="318"/>
      <c r="E16" s="322"/>
      <c r="F16" s="111" t="s">
        <v>197</v>
      </c>
      <c r="G16" s="113">
        <v>0</v>
      </c>
      <c r="H16" s="103"/>
      <c r="I16" s="103"/>
      <c r="J16" s="103"/>
      <c r="K16" s="3"/>
      <c r="L16" s="3"/>
      <c r="M16" s="3"/>
      <c r="N16" s="3"/>
      <c r="O16" s="3"/>
      <c r="P16" s="3"/>
      <c r="Q16" s="3"/>
      <c r="R16" s="3"/>
      <c r="S16" s="3"/>
      <c r="T16" s="3"/>
      <c r="U16" s="3"/>
    </row>
    <row r="17" spans="1:21" s="4" customFormat="1" x14ac:dyDescent="0.3">
      <c r="A17" s="14"/>
      <c r="B17" s="104"/>
      <c r="C17" s="104"/>
      <c r="D17" s="104"/>
      <c r="E17" s="104"/>
      <c r="F17" s="104"/>
      <c r="G17" s="104"/>
      <c r="H17" s="5"/>
      <c r="I17" s="103"/>
      <c r="J17" s="103"/>
      <c r="K17" s="3"/>
      <c r="L17" s="3"/>
      <c r="M17" s="3"/>
      <c r="N17" s="3"/>
      <c r="O17" s="3"/>
      <c r="P17" s="3"/>
      <c r="Q17" s="3"/>
      <c r="R17" s="3"/>
      <c r="S17" s="3"/>
      <c r="T17" s="3"/>
      <c r="U17" s="3"/>
    </row>
    <row r="18" spans="1:21" s="4" customFormat="1" x14ac:dyDescent="0.25">
      <c r="A18" s="14"/>
      <c r="B18" s="12" t="s">
        <v>198</v>
      </c>
      <c r="C18" s="166" t="s">
        <v>199</v>
      </c>
      <c r="D18" s="170"/>
      <c r="E18" s="170"/>
      <c r="F18" s="170"/>
      <c r="G18" s="170"/>
      <c r="H18" s="5"/>
      <c r="I18" s="103"/>
      <c r="J18" s="103"/>
      <c r="K18" s="3"/>
      <c r="L18" s="3"/>
      <c r="M18" s="3"/>
      <c r="N18" s="3"/>
      <c r="O18" s="3"/>
      <c r="P18" s="3"/>
      <c r="Q18" s="3"/>
      <c r="R18" s="3"/>
      <c r="S18" s="3"/>
      <c r="T18" s="3"/>
      <c r="U18" s="3"/>
    </row>
    <row r="19" spans="1:21" s="4" customFormat="1" x14ac:dyDescent="0.25">
      <c r="A19" s="14"/>
      <c r="B19" s="27"/>
      <c r="C19" s="319" t="s">
        <v>235</v>
      </c>
      <c r="D19" s="320"/>
      <c r="E19" s="320"/>
      <c r="F19" s="320"/>
      <c r="G19" s="320"/>
      <c r="H19" s="5"/>
      <c r="I19" s="103"/>
      <c r="J19" s="103"/>
      <c r="K19" s="3"/>
      <c r="L19" s="3"/>
      <c r="M19" s="3"/>
      <c r="N19" s="3"/>
      <c r="O19" s="3"/>
      <c r="P19" s="3"/>
      <c r="Q19" s="3"/>
      <c r="R19" s="3"/>
      <c r="S19" s="3"/>
      <c r="T19" s="3"/>
      <c r="U19" s="3"/>
    </row>
    <row r="20" spans="1:21" s="4" customFormat="1" x14ac:dyDescent="0.25">
      <c r="A20" s="14"/>
      <c r="B20" s="27"/>
      <c r="C20" s="316" t="s">
        <v>200</v>
      </c>
      <c r="D20" s="315"/>
      <c r="E20" s="315"/>
      <c r="F20" s="315"/>
      <c r="G20" s="315"/>
      <c r="H20" s="5"/>
      <c r="I20" s="103"/>
      <c r="J20" s="103"/>
      <c r="K20" s="3"/>
      <c r="L20" s="3"/>
      <c r="M20" s="3"/>
      <c r="N20" s="3"/>
      <c r="O20" s="3"/>
      <c r="P20" s="3"/>
      <c r="Q20" s="3"/>
      <c r="R20" s="3"/>
      <c r="S20" s="3"/>
      <c r="T20" s="3"/>
      <c r="U20" s="3"/>
    </row>
    <row r="21" spans="1:21" s="4" customFormat="1" ht="13.2" x14ac:dyDescent="0.3">
      <c r="A21" s="14"/>
      <c r="B21" s="12"/>
      <c r="C21" s="107" t="s">
        <v>208</v>
      </c>
      <c r="D21" s="108"/>
      <c r="E21" s="108"/>
      <c r="F21" s="109" t="s">
        <v>196</v>
      </c>
      <c r="G21" s="110" t="s">
        <v>216</v>
      </c>
      <c r="H21" s="103"/>
      <c r="I21" s="103"/>
      <c r="J21" s="103"/>
      <c r="K21" s="3"/>
      <c r="L21" s="3"/>
      <c r="M21" s="3"/>
      <c r="N21" s="3"/>
      <c r="O21" s="3"/>
      <c r="P21" s="3"/>
      <c r="Q21" s="3"/>
      <c r="R21" s="3"/>
      <c r="S21" s="3"/>
      <c r="T21" s="3"/>
      <c r="U21" s="3"/>
    </row>
    <row r="22" spans="1:21" s="4" customFormat="1" ht="12.75" customHeight="1" x14ac:dyDescent="0.3">
      <c r="A22" s="14"/>
      <c r="B22" s="103"/>
      <c r="C22" s="318" t="s">
        <v>75</v>
      </c>
      <c r="D22" s="318"/>
      <c r="E22" s="322"/>
      <c r="F22" s="112" t="s">
        <v>201</v>
      </c>
      <c r="G22" s="113">
        <v>0</v>
      </c>
      <c r="H22" s="103"/>
      <c r="I22" s="103"/>
      <c r="J22" s="103"/>
      <c r="K22" s="3"/>
      <c r="L22" s="3"/>
      <c r="M22" s="3"/>
      <c r="N22" s="3"/>
      <c r="O22" s="3"/>
      <c r="P22" s="3"/>
      <c r="Q22" s="3"/>
      <c r="R22" s="3"/>
      <c r="S22" s="3"/>
      <c r="T22" s="3"/>
      <c r="U22" s="3"/>
    </row>
    <row r="23" spans="1:21" s="4" customFormat="1" ht="13.2" x14ac:dyDescent="0.3">
      <c r="A23" s="14"/>
      <c r="B23" s="103"/>
      <c r="C23" s="318" t="s">
        <v>76</v>
      </c>
      <c r="D23" s="318"/>
      <c r="E23" s="322"/>
      <c r="F23" s="112" t="s">
        <v>201</v>
      </c>
      <c r="G23" s="113">
        <v>0</v>
      </c>
      <c r="H23" s="103"/>
      <c r="I23" s="103"/>
      <c r="J23" s="103"/>
      <c r="K23" s="3"/>
      <c r="L23" s="3"/>
      <c r="M23" s="3"/>
      <c r="N23" s="3"/>
      <c r="O23" s="3"/>
      <c r="P23" s="3"/>
      <c r="Q23" s="3"/>
      <c r="R23" s="3"/>
      <c r="S23" s="3"/>
      <c r="T23" s="3"/>
      <c r="U23" s="3"/>
    </row>
    <row r="24" spans="1:21" s="4" customFormat="1" ht="13.2" x14ac:dyDescent="0.3">
      <c r="A24" s="14"/>
      <c r="B24" s="103"/>
      <c r="C24" s="318" t="s">
        <v>77</v>
      </c>
      <c r="D24" s="318"/>
      <c r="E24" s="322"/>
      <c r="F24" s="112" t="s">
        <v>201</v>
      </c>
      <c r="G24" s="113">
        <v>0</v>
      </c>
      <c r="H24" s="103"/>
      <c r="I24" s="103"/>
      <c r="J24" s="103"/>
      <c r="K24" s="3"/>
      <c r="L24" s="3"/>
      <c r="M24" s="3"/>
      <c r="N24" s="3"/>
      <c r="O24" s="3"/>
      <c r="P24" s="3"/>
      <c r="Q24" s="3"/>
      <c r="R24" s="3"/>
      <c r="S24" s="3"/>
      <c r="T24" s="3"/>
      <c r="U24" s="3"/>
    </row>
    <row r="25" spans="1:21" s="4" customFormat="1" x14ac:dyDescent="0.3">
      <c r="A25" s="14"/>
      <c r="B25" s="104"/>
      <c r="C25" s="104"/>
      <c r="D25" s="104"/>
      <c r="E25" s="104"/>
      <c r="F25" s="104"/>
      <c r="G25" s="104"/>
      <c r="H25" s="5"/>
      <c r="I25" s="103"/>
      <c r="J25" s="103"/>
      <c r="K25" s="3"/>
      <c r="L25" s="3"/>
      <c r="M25" s="3"/>
      <c r="N25" s="3"/>
      <c r="O25" s="3"/>
      <c r="P25" s="3"/>
      <c r="Q25" s="3"/>
      <c r="R25" s="3"/>
      <c r="S25" s="3"/>
      <c r="T25" s="3"/>
      <c r="U25" s="3"/>
    </row>
    <row r="26" spans="1:21" s="4" customFormat="1" x14ac:dyDescent="0.25">
      <c r="A26" s="6"/>
      <c r="B26" s="12" t="s">
        <v>21</v>
      </c>
      <c r="C26" s="166" t="s">
        <v>221</v>
      </c>
      <c r="D26" s="170"/>
      <c r="E26" s="170"/>
      <c r="F26" s="170"/>
      <c r="G26" s="170"/>
      <c r="H26" s="5"/>
      <c r="I26" s="103"/>
      <c r="J26" s="103"/>
      <c r="K26" s="3"/>
      <c r="L26" s="3"/>
      <c r="M26" s="3"/>
      <c r="N26" s="3"/>
      <c r="O26" s="3"/>
      <c r="P26" s="3"/>
      <c r="Q26" s="3"/>
      <c r="R26" s="3"/>
      <c r="S26" s="3"/>
      <c r="T26" s="3"/>
      <c r="U26" s="3"/>
    </row>
    <row r="27" spans="1:21" s="4" customFormat="1" x14ac:dyDescent="0.25">
      <c r="A27" s="6"/>
      <c r="B27" s="27"/>
      <c r="C27" s="316" t="s">
        <v>236</v>
      </c>
      <c r="D27" s="315"/>
      <c r="E27" s="315"/>
      <c r="F27" s="315"/>
      <c r="G27" s="315"/>
      <c r="H27" s="5"/>
      <c r="I27" s="103"/>
      <c r="J27" s="103" t="s">
        <v>191</v>
      </c>
      <c r="K27" s="3"/>
      <c r="L27" s="3"/>
      <c r="M27" s="3"/>
      <c r="N27" s="3"/>
      <c r="O27" s="3"/>
      <c r="P27" s="3"/>
      <c r="Q27" s="3"/>
      <c r="R27" s="3"/>
      <c r="S27" s="3"/>
      <c r="T27" s="3"/>
      <c r="U27" s="3"/>
    </row>
    <row r="28" spans="1:21" s="4" customFormat="1" x14ac:dyDescent="0.25">
      <c r="A28" s="6"/>
      <c r="B28" s="27"/>
      <c r="C28" s="316" t="s">
        <v>202</v>
      </c>
      <c r="D28" s="315"/>
      <c r="E28" s="315"/>
      <c r="F28" s="315"/>
      <c r="G28" s="315"/>
      <c r="H28" s="5"/>
      <c r="I28" s="103"/>
      <c r="J28" s="103"/>
      <c r="K28" s="3"/>
      <c r="L28" s="3"/>
      <c r="M28" s="3"/>
      <c r="N28" s="3"/>
      <c r="O28" s="3"/>
      <c r="P28" s="3"/>
      <c r="Q28" s="3"/>
      <c r="R28" s="3"/>
      <c r="S28" s="3"/>
      <c r="T28" s="3"/>
      <c r="U28" s="3"/>
    </row>
    <row r="29" spans="1:21" s="4" customFormat="1" ht="24" customHeight="1" x14ac:dyDescent="0.25">
      <c r="A29" s="6"/>
      <c r="B29" s="27"/>
      <c r="C29" s="321" t="s">
        <v>230</v>
      </c>
      <c r="D29" s="321"/>
      <c r="E29" s="321"/>
      <c r="F29" s="321"/>
      <c r="G29" s="321"/>
      <c r="H29" s="5"/>
      <c r="I29" s="103"/>
      <c r="J29" s="103"/>
      <c r="K29" s="3"/>
      <c r="L29" s="3"/>
      <c r="M29" s="3"/>
      <c r="N29" s="3"/>
      <c r="O29" s="3"/>
      <c r="P29" s="3"/>
      <c r="Q29" s="3"/>
      <c r="R29" s="3"/>
      <c r="S29" s="3"/>
      <c r="T29" s="3"/>
      <c r="U29" s="3"/>
    </row>
    <row r="30" spans="1:21" s="4" customFormat="1" ht="13.8" x14ac:dyDescent="0.25">
      <c r="A30" s="6"/>
      <c r="B30" s="12"/>
      <c r="C30" s="115" t="s">
        <v>209</v>
      </c>
      <c r="D30" s="108"/>
      <c r="E30" s="108"/>
      <c r="F30" s="109" t="s">
        <v>196</v>
      </c>
      <c r="G30" s="110" t="s">
        <v>216</v>
      </c>
      <c r="H30" s="103"/>
      <c r="I30" s="103"/>
      <c r="J30" s="103"/>
      <c r="K30" s="3"/>
      <c r="L30" s="3"/>
      <c r="M30" s="3"/>
      <c r="N30" s="3"/>
      <c r="O30" s="3"/>
      <c r="P30" s="3"/>
      <c r="Q30" s="3"/>
      <c r="R30" s="3"/>
      <c r="S30" s="3"/>
      <c r="T30" s="3"/>
      <c r="U30" s="3"/>
    </row>
    <row r="31" spans="1:21" s="4" customFormat="1" ht="12.75" customHeight="1" x14ac:dyDescent="0.25">
      <c r="A31" s="6"/>
      <c r="B31" s="103"/>
      <c r="C31" s="318" t="s">
        <v>75</v>
      </c>
      <c r="D31" s="318"/>
      <c r="E31" s="322"/>
      <c r="F31" s="111" t="s">
        <v>214</v>
      </c>
      <c r="G31" s="163">
        <f>IF(AND(ISNUMBER(G14),ISNUMBER(G22)),IF((G14*0.08987*(1-(1-G22)/0.4027)&gt;0),G14*0.08987*(1-(1-G22)/0.4027),0),0)/1000</f>
        <v>0</v>
      </c>
      <c r="H31" s="103"/>
      <c r="I31" s="103"/>
      <c r="J31" s="103"/>
      <c r="K31" s="3"/>
      <c r="L31" s="3"/>
      <c r="M31" s="3"/>
      <c r="N31" s="3"/>
      <c r="O31" s="3"/>
      <c r="P31" s="3"/>
      <c r="Q31" s="3"/>
      <c r="R31" s="3"/>
      <c r="S31" s="3"/>
      <c r="T31" s="3"/>
      <c r="U31" s="3"/>
    </row>
    <row r="32" spans="1:21" s="4" customFormat="1" ht="13.8" x14ac:dyDescent="0.25">
      <c r="A32" s="6"/>
      <c r="B32" s="103"/>
      <c r="C32" s="318" t="s">
        <v>76</v>
      </c>
      <c r="D32" s="318"/>
      <c r="E32" s="322"/>
      <c r="F32" s="111" t="s">
        <v>214</v>
      </c>
      <c r="G32" s="163">
        <f t="shared" ref="G32" si="0">IF(AND(ISNUMBER(G15),ISNUMBER(G23)),IF((G15*0.08987*(1-(1-G23)/0.4027)&gt;0),G15*0.08987*(1-(1-G23)/0.4027),0),0)/1000</f>
        <v>0</v>
      </c>
      <c r="H32" s="103"/>
      <c r="I32" s="103"/>
      <c r="J32" s="103"/>
      <c r="K32" s="3"/>
      <c r="L32" s="3"/>
      <c r="M32" s="3"/>
      <c r="N32" s="3"/>
      <c r="O32" s="3"/>
      <c r="P32" s="3"/>
      <c r="Q32" s="3"/>
      <c r="R32" s="3"/>
      <c r="S32" s="3"/>
      <c r="T32" s="3"/>
      <c r="U32" s="3"/>
    </row>
    <row r="33" spans="1:21" s="4" customFormat="1" ht="13.8" x14ac:dyDescent="0.25">
      <c r="A33" s="6"/>
      <c r="B33" s="103"/>
      <c r="C33" s="318" t="s">
        <v>77</v>
      </c>
      <c r="D33" s="318"/>
      <c r="E33" s="322"/>
      <c r="F33" s="111" t="s">
        <v>214</v>
      </c>
      <c r="G33" s="163">
        <f t="shared" ref="G33" si="1">IF(AND(ISNUMBER(G16),ISNUMBER(G24)),IF((G16*0.08987*(1-(1-G24)/0.4027)&gt;0),G16*0.08987*(1-(1-G24)/0.4027),0),0)/1000</f>
        <v>0</v>
      </c>
      <c r="H33" s="103"/>
      <c r="I33" s="103"/>
      <c r="J33" s="103"/>
      <c r="K33" s="3"/>
      <c r="L33" s="3"/>
      <c r="M33" s="3"/>
      <c r="N33" s="3"/>
      <c r="O33" s="3"/>
      <c r="P33" s="3"/>
      <c r="Q33" s="3"/>
      <c r="R33" s="3"/>
      <c r="S33" s="3"/>
      <c r="T33" s="3"/>
      <c r="U33" s="3"/>
    </row>
    <row r="34" spans="1:21" s="4" customFormat="1" ht="5.0999999999999996" customHeight="1" x14ac:dyDescent="0.3">
      <c r="A34" s="6"/>
      <c r="B34" s="104"/>
      <c r="C34" s="104"/>
      <c r="D34" s="104"/>
      <c r="E34" s="104"/>
      <c r="F34" s="104"/>
      <c r="G34" s="104"/>
      <c r="H34" s="5"/>
      <c r="I34" s="103"/>
      <c r="J34" s="103"/>
      <c r="K34" s="3"/>
      <c r="L34" s="3"/>
      <c r="M34" s="3"/>
      <c r="N34" s="3"/>
      <c r="O34" s="3"/>
      <c r="P34" s="3"/>
      <c r="Q34" s="3"/>
      <c r="R34" s="3"/>
      <c r="S34" s="3"/>
      <c r="T34" s="3"/>
      <c r="U34" s="3"/>
    </row>
    <row r="35" spans="1:21" s="4" customFormat="1" ht="13.8" x14ac:dyDescent="0.25">
      <c r="A35" s="32"/>
      <c r="B35" s="103"/>
      <c r="C35" s="103"/>
      <c r="D35" s="103"/>
      <c r="E35" s="103"/>
      <c r="F35" s="103"/>
      <c r="G35" s="103"/>
      <c r="H35" s="103"/>
      <c r="I35" s="103"/>
      <c r="J35" s="103"/>
      <c r="K35" s="3"/>
      <c r="L35" s="3"/>
      <c r="M35" s="3"/>
      <c r="N35" s="3"/>
      <c r="O35" s="3"/>
      <c r="P35" s="3"/>
      <c r="Q35" s="3"/>
      <c r="R35" s="3"/>
      <c r="S35" s="3"/>
      <c r="T35" s="3"/>
      <c r="U35" s="3"/>
    </row>
    <row r="36" spans="1:21" x14ac:dyDescent="0.3">
      <c r="A36" s="14"/>
      <c r="B36" s="101"/>
      <c r="C36" s="101"/>
      <c r="D36" s="101"/>
      <c r="E36" s="101"/>
      <c r="F36" s="101"/>
      <c r="G36" s="101"/>
      <c r="H36" s="101"/>
      <c r="I36" s="101"/>
      <c r="J36" s="101"/>
      <c r="K36" s="101"/>
      <c r="L36" s="101"/>
      <c r="M36" s="101"/>
      <c r="N36" s="101"/>
      <c r="O36" s="101"/>
      <c r="P36" s="101"/>
      <c r="Q36" s="101"/>
      <c r="R36" s="101"/>
      <c r="S36" s="101"/>
      <c r="T36" s="101"/>
      <c r="U36" s="101"/>
    </row>
    <row r="37" spans="1:21" x14ac:dyDescent="0.3">
      <c r="A37" s="14"/>
      <c r="B37" s="101"/>
      <c r="C37" s="101"/>
      <c r="D37" s="101"/>
      <c r="E37" s="101"/>
      <c r="F37" s="101"/>
      <c r="G37" s="101"/>
      <c r="H37" s="101"/>
      <c r="I37" s="101"/>
      <c r="J37" s="101"/>
      <c r="K37" s="101"/>
      <c r="L37" s="101"/>
      <c r="M37" s="101"/>
      <c r="N37" s="101"/>
      <c r="O37" s="101"/>
      <c r="P37" s="101"/>
      <c r="Q37" s="101"/>
      <c r="R37" s="101"/>
      <c r="S37" s="101"/>
      <c r="T37" s="101"/>
      <c r="U37" s="101"/>
    </row>
    <row r="38" spans="1:21" x14ac:dyDescent="0.3">
      <c r="A38" s="6"/>
      <c r="B38" s="101"/>
      <c r="C38" s="101"/>
      <c r="D38" s="101"/>
      <c r="E38" s="101"/>
      <c r="F38" s="101"/>
      <c r="G38" s="101"/>
      <c r="H38" s="101"/>
      <c r="I38" s="101"/>
      <c r="J38" s="101"/>
      <c r="K38" s="101"/>
      <c r="L38" s="101"/>
      <c r="M38" s="101"/>
      <c r="N38" s="101"/>
      <c r="O38" s="101"/>
      <c r="P38" s="101"/>
      <c r="Q38" s="101"/>
      <c r="R38" s="101"/>
      <c r="S38" s="101"/>
      <c r="T38" s="101"/>
      <c r="U38" s="101"/>
    </row>
    <row r="39" spans="1:21" x14ac:dyDescent="0.3">
      <c r="A39" s="14"/>
      <c r="B39" s="101"/>
      <c r="C39" s="101"/>
      <c r="D39" s="101"/>
      <c r="E39" s="101"/>
      <c r="F39" s="101"/>
      <c r="G39" s="101"/>
      <c r="H39" s="101"/>
      <c r="I39" s="101"/>
      <c r="J39" s="101"/>
      <c r="K39" s="101"/>
      <c r="L39" s="101"/>
      <c r="M39" s="101"/>
      <c r="N39" s="101"/>
      <c r="O39" s="101"/>
      <c r="P39" s="101"/>
      <c r="Q39" s="101"/>
      <c r="R39" s="101"/>
      <c r="S39" s="101"/>
      <c r="T39" s="101"/>
      <c r="U39" s="101"/>
    </row>
    <row r="40" spans="1:21" x14ac:dyDescent="0.3">
      <c r="A40" s="1"/>
      <c r="B40" s="101"/>
      <c r="C40" s="101"/>
      <c r="D40" s="101"/>
      <c r="E40" s="101"/>
      <c r="F40" s="101"/>
      <c r="G40" s="101"/>
      <c r="H40" s="101"/>
      <c r="I40" s="101"/>
      <c r="J40" s="101"/>
      <c r="K40" s="101"/>
      <c r="L40" s="101"/>
      <c r="M40" s="101"/>
      <c r="N40" s="101"/>
      <c r="O40" s="101"/>
      <c r="P40" s="101"/>
      <c r="Q40" s="101"/>
      <c r="R40" s="101"/>
      <c r="S40" s="101"/>
      <c r="T40" s="101"/>
      <c r="U40" s="101"/>
    </row>
    <row r="41" spans="1:21" x14ac:dyDescent="0.3">
      <c r="A41" s="1"/>
      <c r="B41" s="101"/>
      <c r="C41" s="101"/>
      <c r="D41" s="101"/>
      <c r="E41" s="101"/>
      <c r="F41" s="101"/>
      <c r="G41" s="101"/>
      <c r="H41" s="101"/>
      <c r="I41" s="101"/>
      <c r="J41" s="101"/>
      <c r="K41" s="101"/>
      <c r="L41" s="101"/>
      <c r="M41" s="101"/>
      <c r="N41" s="101"/>
      <c r="O41" s="101"/>
      <c r="P41" s="101"/>
      <c r="Q41" s="101"/>
      <c r="R41" s="101"/>
      <c r="S41" s="101"/>
      <c r="T41" s="101"/>
      <c r="U41" s="101"/>
    </row>
    <row r="42" spans="1:21" x14ac:dyDescent="0.3">
      <c r="A42" s="1"/>
      <c r="B42" s="101"/>
      <c r="C42" s="101"/>
      <c r="D42" s="101"/>
      <c r="E42" s="101"/>
      <c r="F42" s="101"/>
      <c r="G42" s="101"/>
      <c r="H42" s="101"/>
      <c r="I42" s="101"/>
      <c r="J42" s="101"/>
      <c r="K42" s="101"/>
      <c r="L42" s="101"/>
      <c r="M42" s="101"/>
      <c r="N42" s="101"/>
      <c r="O42" s="101"/>
      <c r="P42" s="101"/>
      <c r="Q42" s="101"/>
      <c r="R42" s="101"/>
      <c r="S42" s="101"/>
      <c r="T42" s="101"/>
      <c r="U42" s="101"/>
    </row>
    <row r="43" spans="1:21" x14ac:dyDescent="0.3">
      <c r="A43" s="1"/>
      <c r="B43" s="101"/>
      <c r="C43" s="101"/>
      <c r="D43" s="101"/>
      <c r="E43" s="101"/>
      <c r="F43" s="101"/>
      <c r="G43" s="101"/>
      <c r="H43" s="101"/>
      <c r="I43" s="101"/>
      <c r="J43" s="101"/>
      <c r="K43" s="101"/>
      <c r="L43" s="101"/>
      <c r="M43" s="101"/>
      <c r="N43" s="101"/>
      <c r="O43" s="101"/>
      <c r="P43" s="101"/>
      <c r="Q43" s="101"/>
      <c r="R43" s="101"/>
      <c r="S43" s="101"/>
      <c r="T43" s="101"/>
      <c r="U43" s="101"/>
    </row>
    <row r="44" spans="1:21" x14ac:dyDescent="0.3">
      <c r="A44" s="1"/>
      <c r="B44" s="101"/>
      <c r="C44" s="101"/>
      <c r="D44" s="101"/>
      <c r="E44" s="101"/>
      <c r="F44" s="101"/>
      <c r="G44" s="101"/>
      <c r="H44" s="101"/>
      <c r="I44" s="101"/>
      <c r="J44" s="101"/>
      <c r="K44" s="101"/>
      <c r="L44" s="101"/>
      <c r="M44" s="101"/>
      <c r="N44" s="101"/>
      <c r="O44" s="101"/>
      <c r="P44" s="101"/>
      <c r="Q44" s="101"/>
      <c r="R44" s="101"/>
      <c r="S44" s="101"/>
      <c r="T44" s="101"/>
      <c r="U44" s="101"/>
    </row>
    <row r="45" spans="1:21" x14ac:dyDescent="0.3">
      <c r="A45" s="1"/>
      <c r="B45" s="101"/>
      <c r="C45" s="101"/>
      <c r="D45" s="101"/>
      <c r="E45" s="101"/>
      <c r="F45" s="101"/>
      <c r="G45" s="101"/>
      <c r="H45" s="101"/>
      <c r="I45" s="101"/>
      <c r="J45" s="101"/>
      <c r="K45" s="101"/>
      <c r="L45" s="101"/>
      <c r="M45" s="101"/>
      <c r="N45" s="101"/>
      <c r="O45" s="101"/>
      <c r="P45" s="101"/>
      <c r="Q45" s="101"/>
      <c r="R45" s="101"/>
      <c r="S45" s="101"/>
      <c r="T45" s="101"/>
      <c r="U45" s="101"/>
    </row>
    <row r="46" spans="1:21" x14ac:dyDescent="0.3">
      <c r="A46" s="1"/>
      <c r="B46" s="101"/>
      <c r="C46" s="101"/>
      <c r="D46" s="101"/>
      <c r="E46" s="101"/>
      <c r="F46" s="101"/>
      <c r="G46" s="101"/>
      <c r="H46" s="101"/>
      <c r="I46" s="101"/>
      <c r="J46" s="101"/>
      <c r="K46" s="101"/>
      <c r="L46" s="101"/>
      <c r="M46" s="101"/>
      <c r="N46" s="101"/>
      <c r="O46" s="101"/>
      <c r="P46" s="101"/>
      <c r="Q46" s="101"/>
      <c r="R46" s="101"/>
      <c r="S46" s="101"/>
      <c r="T46" s="101"/>
      <c r="U46" s="101"/>
    </row>
    <row r="47" spans="1:21" x14ac:dyDescent="0.3">
      <c r="A47" s="1"/>
      <c r="B47" s="101"/>
      <c r="C47" s="101"/>
      <c r="D47" s="101"/>
      <c r="E47" s="101"/>
      <c r="F47" s="101"/>
      <c r="G47" s="101"/>
      <c r="H47" s="101"/>
      <c r="I47" s="101"/>
      <c r="J47" s="101"/>
      <c r="K47" s="101"/>
      <c r="L47" s="101"/>
      <c r="M47" s="101"/>
      <c r="N47" s="101"/>
      <c r="O47" s="101"/>
      <c r="P47" s="101"/>
      <c r="Q47" s="101"/>
      <c r="R47" s="101"/>
      <c r="S47" s="101"/>
      <c r="T47" s="101"/>
      <c r="U47" s="101"/>
    </row>
    <row r="48" spans="1:21" x14ac:dyDescent="0.3">
      <c r="A48" s="1"/>
      <c r="B48" s="101"/>
      <c r="C48" s="101"/>
      <c r="D48" s="101"/>
      <c r="E48" s="101"/>
      <c r="F48" s="101"/>
      <c r="G48" s="101"/>
      <c r="H48" s="101"/>
      <c r="I48" s="101"/>
      <c r="J48" s="101"/>
      <c r="K48" s="101"/>
      <c r="L48" s="101"/>
      <c r="M48" s="101"/>
      <c r="N48" s="101"/>
      <c r="O48" s="101"/>
      <c r="P48" s="101"/>
      <c r="Q48" s="101"/>
      <c r="R48" s="101"/>
      <c r="S48" s="101"/>
      <c r="T48" s="101"/>
      <c r="U48" s="101"/>
    </row>
    <row r="49" spans="1:21" x14ac:dyDescent="0.3">
      <c r="A49" s="1"/>
      <c r="B49" s="101"/>
      <c r="C49" s="101"/>
      <c r="D49" s="101"/>
      <c r="E49" s="101"/>
      <c r="F49" s="101"/>
      <c r="G49" s="101"/>
      <c r="H49" s="101"/>
      <c r="I49" s="101"/>
      <c r="J49" s="101"/>
      <c r="K49" s="101"/>
      <c r="L49" s="101"/>
      <c r="M49" s="101"/>
      <c r="N49" s="101"/>
      <c r="O49" s="101"/>
      <c r="P49" s="101"/>
      <c r="Q49" s="101"/>
      <c r="R49" s="101"/>
      <c r="S49" s="101"/>
      <c r="T49" s="101"/>
      <c r="U49" s="101"/>
    </row>
    <row r="50" spans="1:21" x14ac:dyDescent="0.3">
      <c r="A50" s="1"/>
      <c r="B50" s="101"/>
      <c r="C50" s="101"/>
      <c r="D50" s="101"/>
      <c r="E50" s="101"/>
      <c r="F50" s="101"/>
      <c r="G50" s="101"/>
      <c r="H50" s="101"/>
      <c r="I50" s="101"/>
      <c r="J50" s="101"/>
      <c r="K50" s="101"/>
      <c r="L50" s="101"/>
      <c r="M50" s="101"/>
      <c r="N50" s="101"/>
      <c r="O50" s="101"/>
      <c r="P50" s="101"/>
      <c r="Q50" s="101"/>
      <c r="R50" s="101"/>
      <c r="S50" s="101"/>
      <c r="T50" s="101"/>
      <c r="U50" s="101"/>
    </row>
    <row r="51" spans="1:21" x14ac:dyDescent="0.3">
      <c r="A51" s="1"/>
      <c r="B51" s="101"/>
      <c r="C51" s="101"/>
      <c r="D51" s="101"/>
      <c r="E51" s="101"/>
      <c r="F51" s="101"/>
      <c r="G51" s="101"/>
      <c r="H51" s="101"/>
      <c r="I51" s="101"/>
      <c r="J51" s="101"/>
      <c r="K51" s="101"/>
      <c r="L51" s="101"/>
      <c r="M51" s="101"/>
      <c r="N51" s="101"/>
      <c r="O51" s="101"/>
      <c r="P51" s="101"/>
      <c r="Q51" s="101"/>
      <c r="R51" s="101"/>
      <c r="S51" s="101"/>
      <c r="T51" s="101"/>
      <c r="U51" s="101"/>
    </row>
    <row r="52" spans="1:21" x14ac:dyDescent="0.3">
      <c r="A52" s="1"/>
      <c r="B52" s="101"/>
      <c r="C52" s="101"/>
      <c r="D52" s="101"/>
      <c r="E52" s="101"/>
      <c r="F52" s="101"/>
      <c r="G52" s="101"/>
      <c r="H52" s="101"/>
      <c r="I52" s="101"/>
      <c r="J52" s="101"/>
      <c r="K52" s="101"/>
      <c r="L52" s="101"/>
      <c r="M52" s="101"/>
      <c r="N52" s="101"/>
      <c r="O52" s="101"/>
      <c r="P52" s="101"/>
      <c r="Q52" s="101"/>
      <c r="R52" s="101"/>
      <c r="S52" s="101"/>
      <c r="T52" s="101"/>
      <c r="U52" s="101"/>
    </row>
    <row r="53" spans="1:21" x14ac:dyDescent="0.3">
      <c r="A53" s="1"/>
      <c r="B53" s="101"/>
      <c r="C53" s="101"/>
      <c r="D53" s="101"/>
      <c r="E53" s="101"/>
      <c r="F53" s="101"/>
      <c r="G53" s="101"/>
      <c r="H53" s="101"/>
      <c r="I53" s="101"/>
      <c r="J53" s="101"/>
      <c r="K53" s="101"/>
      <c r="L53" s="101"/>
      <c r="M53" s="101"/>
      <c r="N53" s="101"/>
      <c r="O53" s="101"/>
      <c r="P53" s="101"/>
      <c r="Q53" s="101"/>
      <c r="R53" s="101"/>
      <c r="S53" s="101"/>
      <c r="T53" s="101"/>
      <c r="U53" s="101"/>
    </row>
    <row r="54" spans="1:21" x14ac:dyDescent="0.3">
      <c r="A54" s="1"/>
      <c r="B54" s="101"/>
      <c r="C54" s="101"/>
      <c r="D54" s="101"/>
      <c r="E54" s="101"/>
      <c r="F54" s="101"/>
      <c r="G54" s="101"/>
      <c r="H54" s="101"/>
      <c r="I54" s="101"/>
      <c r="J54" s="101"/>
      <c r="K54" s="101"/>
      <c r="L54" s="101"/>
      <c r="M54" s="101"/>
      <c r="N54" s="101"/>
      <c r="O54" s="101"/>
      <c r="P54" s="101"/>
      <c r="Q54" s="101"/>
      <c r="R54" s="101"/>
      <c r="S54" s="101"/>
      <c r="T54" s="101"/>
      <c r="U54" s="101"/>
    </row>
    <row r="55" spans="1:21" x14ac:dyDescent="0.3">
      <c r="A55" s="1"/>
      <c r="B55" s="101"/>
      <c r="C55" s="101"/>
      <c r="D55" s="101"/>
      <c r="E55" s="101"/>
      <c r="F55" s="101"/>
      <c r="G55" s="101"/>
      <c r="H55" s="101"/>
      <c r="I55" s="101"/>
      <c r="J55" s="101"/>
      <c r="K55" s="101"/>
      <c r="L55" s="101"/>
      <c r="M55" s="101"/>
      <c r="N55" s="101"/>
      <c r="O55" s="101"/>
      <c r="P55" s="101"/>
      <c r="Q55" s="101"/>
      <c r="R55" s="101"/>
      <c r="S55" s="101"/>
      <c r="T55" s="101"/>
      <c r="U55" s="101"/>
    </row>
    <row r="56" spans="1:21" x14ac:dyDescent="0.3">
      <c r="A56" s="1"/>
      <c r="B56" s="101"/>
      <c r="C56" s="101"/>
      <c r="D56" s="101"/>
      <c r="E56" s="101"/>
      <c r="F56" s="101"/>
      <c r="G56" s="101"/>
      <c r="H56" s="101"/>
      <c r="I56" s="101"/>
      <c r="J56" s="101"/>
      <c r="K56" s="101"/>
      <c r="L56" s="101"/>
      <c r="M56" s="101"/>
      <c r="N56" s="101"/>
      <c r="O56" s="101"/>
      <c r="P56" s="101"/>
      <c r="Q56" s="101"/>
      <c r="R56" s="101"/>
      <c r="S56" s="101"/>
      <c r="T56" s="101"/>
      <c r="U56" s="101"/>
    </row>
    <row r="57" spans="1:21" x14ac:dyDescent="0.3">
      <c r="A57" s="1"/>
      <c r="B57" s="101"/>
      <c r="C57" s="101"/>
      <c r="D57" s="101"/>
      <c r="E57" s="101"/>
      <c r="F57" s="101"/>
      <c r="G57" s="101"/>
      <c r="H57" s="101"/>
      <c r="I57" s="101"/>
      <c r="J57" s="101"/>
      <c r="K57" s="101"/>
      <c r="L57" s="101"/>
      <c r="M57" s="101"/>
      <c r="N57" s="101"/>
      <c r="O57" s="101"/>
      <c r="P57" s="101"/>
      <c r="Q57" s="101"/>
      <c r="R57" s="101"/>
      <c r="S57" s="101"/>
      <c r="T57" s="101"/>
      <c r="U57" s="101"/>
    </row>
    <row r="58" spans="1:21" x14ac:dyDescent="0.3">
      <c r="A58" s="1"/>
      <c r="B58" s="101"/>
      <c r="C58" s="101"/>
      <c r="D58" s="101"/>
      <c r="E58" s="101"/>
      <c r="F58" s="101"/>
      <c r="G58" s="101"/>
      <c r="H58" s="101"/>
      <c r="I58" s="101"/>
      <c r="J58" s="101"/>
      <c r="K58" s="101"/>
      <c r="L58" s="101"/>
      <c r="M58" s="101"/>
      <c r="N58" s="101"/>
      <c r="O58" s="101"/>
      <c r="P58" s="101"/>
      <c r="Q58" s="101"/>
      <c r="R58" s="101"/>
      <c r="S58" s="101"/>
      <c r="T58" s="101"/>
      <c r="U58" s="101"/>
    </row>
    <row r="59" spans="1:21" x14ac:dyDescent="0.3">
      <c r="A59" s="1"/>
      <c r="B59" s="101"/>
      <c r="C59" s="101"/>
      <c r="D59" s="101"/>
      <c r="E59" s="101"/>
      <c r="F59" s="101"/>
      <c r="G59" s="101"/>
      <c r="H59" s="101"/>
      <c r="I59" s="101"/>
      <c r="J59" s="101"/>
      <c r="K59" s="101"/>
      <c r="L59" s="101"/>
      <c r="M59" s="101"/>
      <c r="N59" s="101"/>
      <c r="O59" s="101"/>
      <c r="P59" s="101"/>
      <c r="Q59" s="101"/>
      <c r="R59" s="101"/>
      <c r="S59" s="101"/>
      <c r="T59" s="101"/>
      <c r="U59" s="101"/>
    </row>
    <row r="60" spans="1:21" x14ac:dyDescent="0.3">
      <c r="A60" s="1"/>
    </row>
    <row r="61" spans="1:21" x14ac:dyDescent="0.3">
      <c r="A61" s="1"/>
    </row>
    <row r="62" spans="1:21" x14ac:dyDescent="0.3">
      <c r="A62" s="1"/>
    </row>
    <row r="63" spans="1:21" x14ac:dyDescent="0.3">
      <c r="A63" s="1"/>
    </row>
    <row r="64" spans="1:21" x14ac:dyDescent="0.3">
      <c r="A64" s="1"/>
    </row>
    <row r="65" spans="1:1" x14ac:dyDescent="0.3">
      <c r="A65" s="1"/>
    </row>
    <row r="66" spans="1:1" x14ac:dyDescent="0.3">
      <c r="A66" s="1"/>
    </row>
    <row r="67" spans="1:1" x14ac:dyDescent="0.3">
      <c r="A67" s="1"/>
    </row>
    <row r="68" spans="1:1" x14ac:dyDescent="0.3">
      <c r="A68" s="1"/>
    </row>
    <row r="69" spans="1:1" x14ac:dyDescent="0.3">
      <c r="A69" s="1"/>
    </row>
    <row r="70" spans="1:1" x14ac:dyDescent="0.3">
      <c r="A70" s="1"/>
    </row>
    <row r="71" spans="1:1" x14ac:dyDescent="0.3">
      <c r="A71" s="1"/>
    </row>
    <row r="72" spans="1:1" x14ac:dyDescent="0.3">
      <c r="A72" s="1"/>
    </row>
    <row r="196" spans="1:1" x14ac:dyDescent="0.3">
      <c r="A196" s="6"/>
    </row>
    <row r="197" spans="1:1" x14ac:dyDescent="0.3">
      <c r="A197" s="6"/>
    </row>
    <row r="198" spans="1:1" x14ac:dyDescent="0.3">
      <c r="A198" s="6"/>
    </row>
    <row r="199" spans="1:1" x14ac:dyDescent="0.3">
      <c r="A199" s="6"/>
    </row>
    <row r="200" spans="1:1" x14ac:dyDescent="0.3">
      <c r="A200" s="14"/>
    </row>
  </sheetData>
  <sheetProtection algorithmName="SHA-512" hashValue="Zq0VihN2IrICNZfpwlZYgWVjctbhuoz2OzOOIT0XdWXpmSZads0UeSGaD7p62LVJlNgeKPTkltjd0UEW8dN3Qw==" saltValue="zfLS9sYppyn9fnuO4FQVFg==" spinCount="100000" sheet="1" objects="1" scenarios="1"/>
  <protectedRanges>
    <protectedRange sqref="G22:G24" name="Bereich2"/>
    <protectedRange sqref="G14:G16" name="Bereich1"/>
  </protectedRanges>
  <mergeCells count="24">
    <mergeCell ref="C32:E32"/>
    <mergeCell ref="C33:E33"/>
    <mergeCell ref="B3:G3"/>
    <mergeCell ref="C22:E22"/>
    <mergeCell ref="C26:G26"/>
    <mergeCell ref="C27:G27"/>
    <mergeCell ref="C28:G28"/>
    <mergeCell ref="C29:G29"/>
    <mergeCell ref="C31:E31"/>
    <mergeCell ref="C23:E23"/>
    <mergeCell ref="C24:E24"/>
    <mergeCell ref="C11:G11"/>
    <mergeCell ref="C12:G12"/>
    <mergeCell ref="C14:E14"/>
    <mergeCell ref="C18:G18"/>
    <mergeCell ref="C19:G19"/>
    <mergeCell ref="C20:G20"/>
    <mergeCell ref="C15:E15"/>
    <mergeCell ref="C16:E16"/>
    <mergeCell ref="B2:G2"/>
    <mergeCell ref="B5:G5"/>
    <mergeCell ref="C7:G7"/>
    <mergeCell ref="C8:G8"/>
    <mergeCell ref="C10:G10"/>
  </mergeCells>
  <conditionalFormatting sqref="G14:G16 G22:G24">
    <cfRule type="expression" dxfId="7" priority="25" stopIfTrue="1">
      <formula>(#REF!=EUconst_NotRelevant)</formula>
    </cfRule>
    <cfRule type="expression" dxfId="6" priority="26" stopIfTrue="1">
      <formula>AND(NOT(MSconst_RequireAllYears),NOT(INDEX(CNTR_BaselineHighlight,G$385-2004)))</formula>
    </cfRule>
  </conditionalFormatting>
  <conditionalFormatting sqref="G13">
    <cfRule type="expression" dxfId="5" priority="5" stopIfTrue="1">
      <formula>INDEX(CNTR_BaslineYearRelevant,G13-2004)</formula>
    </cfRule>
    <cfRule type="expression" dxfId="4" priority="6" stopIfTrue="1">
      <formula>OR(MSconst_RequireAllYears2,INDEX(CNTR_BaselineHighlight,G13-2004))</formula>
    </cfRule>
  </conditionalFormatting>
  <conditionalFormatting sqref="G21">
    <cfRule type="expression" dxfId="3" priority="3" stopIfTrue="1">
      <formula>INDEX(CNTR_BaslineYearRelevant,G21-2004)</formula>
    </cfRule>
    <cfRule type="expression" dxfId="2" priority="4" stopIfTrue="1">
      <formula>OR(MSconst_RequireAllYears2,INDEX(CNTR_BaselineHighlight,G21-2004))</formula>
    </cfRule>
  </conditionalFormatting>
  <conditionalFormatting sqref="G30">
    <cfRule type="expression" dxfId="1" priority="1" stopIfTrue="1">
      <formula>INDEX(CNTR_BaslineYearRelevant,G30-2004)</formula>
    </cfRule>
    <cfRule type="expression" dxfId="0" priority="2" stopIfTrue="1">
      <formula>OR(MSconst_RequireAllYears2,INDEX(CNTR_BaselineHighlight,G30-2004))</formula>
    </cfRule>
  </conditionalFormatting>
  <pageMargins left="0.7" right="0.7" top="0.78740157499999996" bottom="0.78740157499999996" header="0.3" footer="0.3"/>
  <pageSetup paperSize="9" scale="58"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CWT Raffinerien</vt:lpstr>
      <vt:lpstr>Dateneingabe Synthesegas</vt:lpstr>
      <vt:lpstr>Dateneingabe Wasserstoff</vt:lpstr>
      <vt:lpstr>'CWT Raffinerien'!Druckbereich</vt:lpstr>
      <vt:lpstr>'Dateneingabe Synthesegas'!Druckbereich</vt:lpstr>
      <vt:lpstr>'Dateneingabe Wasserstoff'!Druckbereich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Deutsche Emissionshandelsstelle (DEHSt) im Umweltbundesamt</dc:creator>
  <dcterms:created xsi:type="dcterms:W3CDTF">2012-08-15T14:42:24Z</dcterms:created>
  <dcterms:modified xsi:type="dcterms:W3CDTF">2022-09-06T16:59:59Z</dcterms:modified>
</cp:coreProperties>
</file>